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X:\業務共通\k_営業企画部\住宅性能表示業務規程\【2025.12.01以降】設計内容説明書20251201\ホームページ掲載データ\"/>
    </mc:Choice>
  </mc:AlternateContent>
  <xr:revisionPtr revIDLastSave="0" documentId="13_ncr:1_{C1A6A8F6-32ED-4364-8E9F-84716C18ACD9}" xr6:coauthVersionLast="47" xr6:coauthVersionMax="47" xr10:uidLastSave="{00000000-0000-0000-0000-000000000000}"/>
  <bookViews>
    <workbookView xWindow="-120" yWindow="-120" windowWidth="29040" windowHeight="15720" tabRatio="941" activeTab="1" xr2:uid="{E147537A-535C-4E17-98DB-2EF354670F6B}"/>
  </bookViews>
  <sheets>
    <sheet name="使用方法" sheetId="1" r:id="rId1"/>
    <sheet name="自１" sheetId="2" r:id="rId2"/>
    <sheet name="自２" sheetId="39" r:id="rId3"/>
    <sheet name="設１" sheetId="4" r:id="rId4"/>
    <sheet name="設２" sheetId="5" r:id="rId5"/>
    <sheet name="設３" sheetId="6" r:id="rId6"/>
    <sheet name="設４" sheetId="7" r:id="rId7"/>
    <sheet name="設５" sheetId="51" r:id="rId8"/>
    <sheet name="設６" sheetId="52" r:id="rId9"/>
    <sheet name="設7" sheetId="38" r:id="rId10"/>
    <sheet name="設８" sheetId="11" r:id="rId11"/>
    <sheet name="設９" sheetId="12" r:id="rId12"/>
    <sheet name="設10" sheetId="13" r:id="rId13"/>
    <sheet name="施１" sheetId="17" r:id="rId14"/>
    <sheet name="施２" sheetId="24" r:id="rId15"/>
    <sheet name="施３" sheetId="25" r:id="rId16"/>
    <sheet name="施４" sheetId="26" r:id="rId17"/>
    <sheet name="施５" sheetId="27" r:id="rId18"/>
    <sheet name="施６" sheetId="28" r:id="rId19"/>
    <sheet name="施７" sheetId="53" r:id="rId20"/>
    <sheet name="施8" sheetId="46" r:id="rId21"/>
    <sheet name="施９" sheetId="31" r:id="rId22"/>
    <sheet name="施10" sheetId="32" r:id="rId23"/>
    <sheet name="施11" sheetId="33" r:id="rId24"/>
  </sheets>
  <definedNames>
    <definedName name="_xlnm.Print_Area" localSheetId="15">施３!$A$1:$AM$59</definedName>
    <definedName name="_xlnm.Print_Area" localSheetId="17">施５!$A$1:$AM$58</definedName>
    <definedName name="_xlnm.Print_Area" localSheetId="1">自１!$A$1:$V$72</definedName>
    <definedName name="_xlnm.Print_Area" localSheetId="3">設１!$A$1:$Z$69</definedName>
    <definedName name="_xlnm.Print_Area" localSheetId="4">設２!$A$1:$Z$57</definedName>
    <definedName name="_xlnm.Print_Area" localSheetId="5">設３!$A$1:$Z$60</definedName>
    <definedName name="_xlnm.Print_Area" localSheetId="6">設４!$A$1:$Z$59</definedName>
    <definedName name="_xlnm.Print_Area" localSheetId="8">設６!$B$1:$AU$44</definedName>
    <definedName name="_xlnm.Print_Area" localSheetId="9">設7!$A$1:$Z$70</definedName>
    <definedName name="_xlnm.Print_Area" localSheetId="10">設８!$A$1:$Z$60</definedName>
    <definedName name="_xlnm.Print_Area" localSheetId="11">設９!$A$1:$Z$51</definedName>
  </definedNames>
  <calcPr calcId="191029"/>
</workbook>
</file>

<file path=xl/calcChain.xml><?xml version="1.0" encoding="utf-8"?>
<calcChain xmlns="http://schemas.openxmlformats.org/spreadsheetml/2006/main">
  <c r="AQ17" i="24" l="1"/>
  <c r="AQ16" i="24"/>
  <c r="AQ15" i="24"/>
  <c r="AQ14" i="24"/>
  <c r="Q14" i="24"/>
  <c r="Q12" i="24"/>
  <c r="Q16" i="24"/>
  <c r="E20" i="2"/>
  <c r="Q32" i="33"/>
  <c r="H11" i="17"/>
  <c r="H10" i="17"/>
  <c r="Q44" i="32"/>
  <c r="Q46" i="32"/>
  <c r="Q42" i="32"/>
  <c r="Q40" i="32"/>
  <c r="Q38" i="32"/>
  <c r="Q36" i="32"/>
  <c r="Q30" i="32"/>
  <c r="Q28" i="32"/>
  <c r="Q26" i="32"/>
  <c r="Q24" i="32"/>
  <c r="Q22" i="32"/>
  <c r="Q38" i="33"/>
  <c r="Q36" i="33"/>
  <c r="Q34" i="33"/>
  <c r="S25" i="24"/>
  <c r="S23" i="24"/>
  <c r="Q20" i="24"/>
  <c r="Q46" i="24"/>
  <c r="Q44" i="24"/>
  <c r="Q42" i="24"/>
  <c r="Q32" i="24"/>
  <c r="Q30" i="24"/>
  <c r="Q29" i="24"/>
  <c r="Q28" i="24"/>
  <c r="Q27" i="24"/>
  <c r="Q26" i="24"/>
  <c r="S24" i="24"/>
  <c r="S22" i="24"/>
  <c r="Q58" i="24"/>
  <c r="Q57" i="24"/>
  <c r="Q56" i="24"/>
  <c r="Q55" i="24"/>
  <c r="Q54" i="24"/>
  <c r="Q53" i="24"/>
  <c r="Q52" i="24"/>
  <c r="Q51" i="24"/>
  <c r="Q58" i="25"/>
  <c r="Q56" i="25"/>
  <c r="Q54" i="25"/>
  <c r="Q52" i="25"/>
  <c r="Q50" i="25"/>
  <c r="Q48" i="25"/>
  <c r="Q46" i="25"/>
  <c r="Q44" i="25"/>
  <c r="Q42" i="25"/>
  <c r="Q40" i="25"/>
  <c r="Q38" i="25"/>
  <c r="Q36" i="25"/>
  <c r="Q34" i="25"/>
  <c r="Q32" i="25"/>
  <c r="Q30" i="25"/>
  <c r="Q28" i="25"/>
  <c r="Q26" i="25"/>
  <c r="Q24" i="25"/>
  <c r="Q21" i="25"/>
  <c r="Q20" i="25"/>
  <c r="Q19" i="25"/>
  <c r="Q18" i="25"/>
  <c r="Q15" i="25"/>
  <c r="Q14" i="25"/>
  <c r="Q13" i="25"/>
  <c r="Q12" i="25"/>
  <c r="Q46" i="26"/>
  <c r="Q28" i="26"/>
  <c r="Q26" i="26"/>
  <c r="Q24" i="26"/>
  <c r="Q56" i="26"/>
  <c r="Q54" i="26"/>
  <c r="Q50" i="26"/>
  <c r="Q44" i="26"/>
  <c r="Q41" i="26"/>
  <c r="S39" i="26"/>
  <c r="S38" i="26"/>
  <c r="Q45" i="26"/>
  <c r="Q42" i="26"/>
  <c r="Q40" i="26"/>
  <c r="Q34" i="26"/>
  <c r="Q22" i="26"/>
  <c r="Q20" i="26"/>
  <c r="S55" i="27"/>
  <c r="S54" i="27"/>
  <c r="S53" i="27"/>
  <c r="S52" i="27"/>
  <c r="S51" i="27"/>
  <c r="S50" i="27"/>
  <c r="S49" i="27"/>
  <c r="S48" i="27"/>
  <c r="Q39" i="27"/>
  <c r="Q43" i="27"/>
  <c r="Q42" i="27"/>
  <c r="Q40" i="27"/>
  <c r="Q35" i="27"/>
  <c r="Q34" i="27"/>
  <c r="Q32" i="27"/>
  <c r="Q28" i="27"/>
  <c r="Q24" i="27"/>
  <c r="Q20" i="27"/>
  <c r="Q18" i="27"/>
  <c r="Q14" i="27"/>
  <c r="Q12" i="27"/>
  <c r="Q58" i="28"/>
  <c r="Q56" i="28"/>
  <c r="Q54" i="28"/>
  <c r="Q52" i="28"/>
  <c r="Q50" i="28"/>
  <c r="Q48" i="28"/>
  <c r="Q46" i="28"/>
  <c r="Q44" i="28"/>
  <c r="Q38" i="28"/>
  <c r="Q42" i="28"/>
  <c r="Q40" i="28"/>
  <c r="Q26" i="28"/>
  <c r="Q24" i="28"/>
  <c r="Q22" i="28"/>
  <c r="Q36" i="28"/>
  <c r="Q34" i="28"/>
  <c r="Q32" i="28"/>
  <c r="Q30" i="28"/>
  <c r="Q28" i="28"/>
  <c r="Q20" i="28"/>
  <c r="Q18" i="28"/>
  <c r="Q16" i="28"/>
  <c r="Q58" i="46"/>
  <c r="Q56" i="46"/>
  <c r="Q54" i="46"/>
  <c r="Q44" i="46"/>
  <c r="Q42" i="46"/>
  <c r="Q38" i="46"/>
  <c r="Q36" i="46"/>
  <c r="Q34" i="46"/>
  <c r="Q32" i="46"/>
  <c r="Q30" i="46"/>
  <c r="Q24" i="46"/>
  <c r="Q22" i="46"/>
  <c r="Q20" i="46"/>
  <c r="Q18" i="46"/>
  <c r="Q16" i="46"/>
  <c r="Q14" i="46"/>
  <c r="Q12" i="46"/>
  <c r="Q64" i="31"/>
  <c r="Q62" i="31"/>
  <c r="Q56" i="31"/>
  <c r="Q54" i="31"/>
  <c r="Q53" i="31"/>
  <c r="Q52" i="31"/>
  <c r="Q48" i="31"/>
  <c r="Q25" i="31"/>
  <c r="Q24" i="31"/>
  <c r="Q50" i="31"/>
  <c r="Q46" i="31"/>
  <c r="Q45" i="31"/>
  <c r="Q44" i="31"/>
  <c r="Q42" i="31"/>
  <c r="Q40" i="31"/>
  <c r="Q39" i="31"/>
  <c r="Q38" i="31"/>
  <c r="Q36" i="31"/>
  <c r="Q34" i="31"/>
  <c r="Q32" i="31"/>
  <c r="Q30" i="31"/>
  <c r="Q28" i="31"/>
  <c r="Q26" i="31"/>
  <c r="Q22" i="31"/>
  <c r="D6" i="4"/>
  <c r="D5" i="4"/>
  <c r="D4" i="4"/>
  <c r="D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G6" authorId="0" shapeId="0" xr:uid="{B80E7ECD-B076-4035-8E62-EBCA5BF1F5A8}">
      <text>
        <r>
          <rPr>
            <sz val="9"/>
            <color indexed="81"/>
            <rFont val="ＭＳ Ｐゴシック"/>
            <family val="3"/>
            <charset val="128"/>
          </rPr>
          <t xml:space="preserve">プルダウンにて該当する等級を選択します。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ハウスプラス住宅保証</author>
  </authors>
  <commentList>
    <comment ref="H10" authorId="0" shapeId="0" xr:uid="{CA436856-95C4-45E7-8701-69632B7CAF33}">
      <text>
        <r>
          <rPr>
            <sz val="8"/>
            <color indexed="81"/>
            <rFont val="ＭＳ Ｐゴシック"/>
            <family val="3"/>
            <charset val="128"/>
          </rPr>
          <t>利用者の責任において
リンクを活用ください。当社は一切責任を負いません。全てのリンクにおいて同様です。</t>
        </r>
      </text>
    </comment>
  </commentList>
</comments>
</file>

<file path=xl/sharedStrings.xml><?xml version="1.0" encoding="utf-8"?>
<sst xmlns="http://schemas.openxmlformats.org/spreadsheetml/2006/main" count="7581" uniqueCount="1949">
  <si>
    <t>□</t>
    <phoneticPr fontId="2"/>
  </si>
  <si>
    <t>カ</t>
    <phoneticPr fontId="2"/>
  </si>
  <si>
    <t>□</t>
    <phoneticPr fontId="2"/>
  </si>
  <si>
    <t>警報機器の位置</t>
    <rPh sb="0" eb="2">
      <t>ケイホウ</t>
    </rPh>
    <rPh sb="2" eb="4">
      <t>キキ</t>
    </rPh>
    <rPh sb="5" eb="7">
      <t>イチ</t>
    </rPh>
    <phoneticPr fontId="2"/>
  </si>
  <si>
    <t>警報機器の種別・番号</t>
    <rPh sb="0" eb="2">
      <t>ケイホウ</t>
    </rPh>
    <rPh sb="2" eb="4">
      <t>キキ</t>
    </rPh>
    <rPh sb="5" eb="7">
      <t>シュベツ</t>
    </rPh>
    <rPh sb="8" eb="10">
      <t>バンゴウ</t>
    </rPh>
    <phoneticPr fontId="2"/>
  </si>
  <si>
    <t>A1</t>
    <phoneticPr fontId="2"/>
  </si>
  <si>
    <t>A2</t>
    <phoneticPr fontId="2"/>
  </si>
  <si>
    <t>B</t>
    <phoneticPr fontId="2"/>
  </si>
  <si>
    <t>C</t>
    <phoneticPr fontId="2"/>
  </si>
  <si>
    <t>バルコニー</t>
    <phoneticPr fontId="2"/>
  </si>
  <si>
    <t>直通階段に直接通ずるﾊﾞﾙｺﾆｰ</t>
    <rPh sb="0" eb="2">
      <t>チョクツウ</t>
    </rPh>
    <rPh sb="2" eb="4">
      <t>カイダン</t>
    </rPh>
    <rPh sb="5" eb="7">
      <t>チョクセツ</t>
    </rPh>
    <rPh sb="7" eb="8">
      <t>ツウ</t>
    </rPh>
    <phoneticPr fontId="2"/>
  </si>
  <si>
    <t>A1</t>
    <phoneticPr fontId="2"/>
  </si>
  <si>
    <t>A2</t>
    <phoneticPr fontId="2"/>
  </si>
  <si>
    <t>B</t>
    <phoneticPr fontId="2"/>
  </si>
  <si>
    <t>C</t>
    <phoneticPr fontId="2"/>
  </si>
  <si>
    <t>隣戸に通ずるﾊﾞﾙｺﾆｰ</t>
    <rPh sb="0" eb="2">
      <t>リンコ</t>
    </rPh>
    <rPh sb="3" eb="4">
      <t>ツウ</t>
    </rPh>
    <phoneticPr fontId="2"/>
  </si>
  <si>
    <t>避難器具の種別</t>
    <rPh sb="0" eb="2">
      <t>ヒナン</t>
    </rPh>
    <rPh sb="2" eb="4">
      <t>キグ</t>
    </rPh>
    <rPh sb="5" eb="7">
      <t>シュベツ</t>
    </rPh>
    <phoneticPr fontId="2"/>
  </si>
  <si>
    <t>カ</t>
    <phoneticPr fontId="2"/>
  </si>
  <si>
    <t>A1</t>
    <phoneticPr fontId="2"/>
  </si>
  <si>
    <t>A2</t>
    <phoneticPr fontId="2"/>
  </si>
  <si>
    <t>B</t>
    <phoneticPr fontId="2"/>
  </si>
  <si>
    <t>C</t>
    <phoneticPr fontId="2"/>
  </si>
  <si>
    <t>開口部の耐火</t>
    <rPh sb="0" eb="3">
      <t>カイコウブ</t>
    </rPh>
    <rPh sb="4" eb="6">
      <t>タイカ</t>
    </rPh>
    <phoneticPr fontId="2"/>
  </si>
  <si>
    <t>対象となる範囲</t>
    <rPh sb="0" eb="2">
      <t>タイショウ</t>
    </rPh>
    <rPh sb="5" eb="7">
      <t>ハンイ</t>
    </rPh>
    <phoneticPr fontId="2"/>
  </si>
  <si>
    <t>（開口部）</t>
    <rPh sb="1" eb="4">
      <t>カイコウブ</t>
    </rPh>
    <phoneticPr fontId="2"/>
  </si>
  <si>
    <t>開口部の耐火性能</t>
    <rPh sb="0" eb="3">
      <t>カイコウブ</t>
    </rPh>
    <rPh sb="4" eb="7">
      <t>タイカセイ</t>
    </rPh>
    <rPh sb="7" eb="8">
      <t>ノウ</t>
    </rPh>
    <phoneticPr fontId="2"/>
  </si>
  <si>
    <t>外壁・軒裏の構造</t>
    <rPh sb="0" eb="2">
      <t>ガイヘキ</t>
    </rPh>
    <rPh sb="3" eb="4">
      <t>ノキ</t>
    </rPh>
    <rPh sb="4" eb="5">
      <t>ウラ</t>
    </rPh>
    <rPh sb="6" eb="8">
      <t>コウゾウ</t>
    </rPh>
    <phoneticPr fontId="2"/>
  </si>
  <si>
    <t>（開口部</t>
    <rPh sb="1" eb="4">
      <t>カイコウブ</t>
    </rPh>
    <phoneticPr fontId="2"/>
  </si>
  <si>
    <t>以外）</t>
    <rPh sb="0" eb="2">
      <t>イガイ</t>
    </rPh>
    <phoneticPr fontId="2"/>
  </si>
  <si>
    <t>A1</t>
    <phoneticPr fontId="2"/>
  </si>
  <si>
    <t>A2</t>
    <phoneticPr fontId="2"/>
  </si>
  <si>
    <t>B</t>
    <phoneticPr fontId="2"/>
  </si>
  <si>
    <t>C</t>
    <phoneticPr fontId="2"/>
  </si>
  <si>
    <t>外壁の耐火性能と認定番号</t>
    <rPh sb="0" eb="2">
      <t>ガイヘキ</t>
    </rPh>
    <rPh sb="3" eb="5">
      <t>タイカ</t>
    </rPh>
    <rPh sb="5" eb="6">
      <t>セイ</t>
    </rPh>
    <rPh sb="6" eb="7">
      <t>ノウ</t>
    </rPh>
    <rPh sb="8" eb="10">
      <t>ニンテイ</t>
    </rPh>
    <rPh sb="10" eb="12">
      <t>バンゴウ</t>
    </rPh>
    <phoneticPr fontId="2"/>
  </si>
  <si>
    <t>軒裏の構造</t>
    <rPh sb="0" eb="1">
      <t>ノキ</t>
    </rPh>
    <rPh sb="1" eb="2">
      <t>ウラ</t>
    </rPh>
    <rPh sb="3" eb="4">
      <t>ガマエ</t>
    </rPh>
    <rPh sb="4" eb="5">
      <t>ヅクリ</t>
    </rPh>
    <phoneticPr fontId="2"/>
  </si>
  <si>
    <t>A1</t>
    <phoneticPr fontId="2"/>
  </si>
  <si>
    <t>A2</t>
    <phoneticPr fontId="2"/>
  </si>
  <si>
    <t>B</t>
    <phoneticPr fontId="2"/>
  </si>
  <si>
    <t>C</t>
    <phoneticPr fontId="2"/>
  </si>
  <si>
    <t>軒裏の耐火性能と認定番号</t>
    <rPh sb="0" eb="1">
      <t>ノキ</t>
    </rPh>
    <rPh sb="1" eb="2">
      <t>ウラ</t>
    </rPh>
    <rPh sb="3" eb="5">
      <t>タイカ</t>
    </rPh>
    <rPh sb="5" eb="6">
      <t>セイ</t>
    </rPh>
    <rPh sb="6" eb="7">
      <t>ノウ</t>
    </rPh>
    <rPh sb="8" eb="10">
      <t>ニンテイ</t>
    </rPh>
    <rPh sb="10" eb="12">
      <t>バンゴウ</t>
    </rPh>
    <phoneticPr fontId="2"/>
  </si>
  <si>
    <t>通気構造等の状態</t>
    <rPh sb="0" eb="2">
      <t>ツウキ</t>
    </rPh>
    <rPh sb="2" eb="4">
      <t>コウゾウ</t>
    </rPh>
    <rPh sb="4" eb="5">
      <t>ナド</t>
    </rPh>
    <rPh sb="6" eb="8">
      <t>ジョウタイ</t>
    </rPh>
    <phoneticPr fontId="2"/>
  </si>
  <si>
    <t>□</t>
    <phoneticPr fontId="2"/>
  </si>
  <si>
    <t>薬剤処理の方法</t>
    <rPh sb="0" eb="2">
      <t>ヤクザイ</t>
    </rPh>
    <rPh sb="2" eb="4">
      <t>ショリ</t>
    </rPh>
    <rPh sb="5" eb="7">
      <t>ホウホウ</t>
    </rPh>
    <phoneticPr fontId="2"/>
  </si>
  <si>
    <t>（枠組部）</t>
    <rPh sb="1" eb="3">
      <t>ワクグ</t>
    </rPh>
    <rPh sb="3" eb="4">
      <t>ブ</t>
    </rPh>
    <phoneticPr fontId="2"/>
  </si>
  <si>
    <t>薬剤処理の状態</t>
    <rPh sb="0" eb="2">
      <t>ヤクザイ</t>
    </rPh>
    <rPh sb="2" eb="4">
      <t>ショリ</t>
    </rPh>
    <rPh sb="5" eb="7">
      <t>ジョウタイ</t>
    </rPh>
    <phoneticPr fontId="2"/>
  </si>
  <si>
    <t>部材の樹種</t>
    <rPh sb="0" eb="1">
      <t>ブ</t>
    </rPh>
    <rPh sb="1" eb="2">
      <t>ザイ</t>
    </rPh>
    <rPh sb="3" eb="5">
      <t>ジュシュ</t>
    </rPh>
    <phoneticPr fontId="2"/>
  </si>
  <si>
    <t>A1</t>
    <phoneticPr fontId="2"/>
  </si>
  <si>
    <t>A2</t>
    <phoneticPr fontId="2"/>
  </si>
  <si>
    <t>B</t>
    <phoneticPr fontId="2"/>
  </si>
  <si>
    <t>C</t>
    <phoneticPr fontId="2"/>
  </si>
  <si>
    <t>（構造用合板等）</t>
    <rPh sb="1" eb="4">
      <t>コウゾウヨウ</t>
    </rPh>
    <rPh sb="4" eb="6">
      <t>ゴウバン</t>
    </rPh>
    <rPh sb="6" eb="7">
      <t>ナド</t>
    </rPh>
    <phoneticPr fontId="2"/>
  </si>
  <si>
    <t>□</t>
    <phoneticPr fontId="2"/>
  </si>
  <si>
    <t>ﾏｰｸ</t>
    <phoneticPr fontId="2"/>
  </si>
  <si>
    <t>土台の防腐・防蟻</t>
    <rPh sb="0" eb="2">
      <t>ドダイ</t>
    </rPh>
    <rPh sb="3" eb="5">
      <t>ボウフ</t>
    </rPh>
    <rPh sb="6" eb="8">
      <t>ボウギ</t>
    </rPh>
    <phoneticPr fontId="2"/>
  </si>
  <si>
    <t>A2</t>
    <phoneticPr fontId="2"/>
  </si>
  <si>
    <t>B</t>
    <phoneticPr fontId="2"/>
  </si>
  <si>
    <t>C</t>
    <phoneticPr fontId="2"/>
  </si>
  <si>
    <t>□</t>
    <phoneticPr fontId="2"/>
  </si>
  <si>
    <t>浴室・脱衣室の</t>
    <rPh sb="0" eb="2">
      <t>ヨクシツ</t>
    </rPh>
    <rPh sb="3" eb="5">
      <t>ダツイ</t>
    </rPh>
    <rPh sb="5" eb="6">
      <t>シツ</t>
    </rPh>
    <phoneticPr fontId="2"/>
  </si>
  <si>
    <t>浴室の防水措置</t>
    <rPh sb="0" eb="2">
      <t>ヨクシツ</t>
    </rPh>
    <rPh sb="3" eb="5">
      <t>ボウスイ</t>
    </rPh>
    <rPh sb="5" eb="7">
      <t>ソチ</t>
    </rPh>
    <phoneticPr fontId="2"/>
  </si>
  <si>
    <t>A1</t>
    <phoneticPr fontId="2"/>
  </si>
  <si>
    <t>□</t>
    <phoneticPr fontId="2"/>
  </si>
  <si>
    <t>脱衣室の防水措置</t>
    <rPh sb="0" eb="2">
      <t>ダツイ</t>
    </rPh>
    <rPh sb="2" eb="3">
      <t>シツ</t>
    </rPh>
    <rPh sb="4" eb="6">
      <t>ボウスイ</t>
    </rPh>
    <rPh sb="6" eb="8">
      <t>ソチ</t>
    </rPh>
    <phoneticPr fontId="2"/>
  </si>
  <si>
    <t>地盤の防蟻</t>
    <rPh sb="0" eb="2">
      <t>ジバン</t>
    </rPh>
    <rPh sb="3" eb="5">
      <t>ボウギ</t>
    </rPh>
    <phoneticPr fontId="2"/>
  </si>
  <si>
    <t>ｺﾝｸﾘｰﾄの打設範囲</t>
    <rPh sb="7" eb="9">
      <t>ダセツ</t>
    </rPh>
    <rPh sb="9" eb="11">
      <t>ハンイ</t>
    </rPh>
    <phoneticPr fontId="2"/>
  </si>
  <si>
    <t>土壌処理の材料</t>
    <rPh sb="0" eb="2">
      <t>ドジョウ</t>
    </rPh>
    <rPh sb="2" eb="4">
      <t>ショリ</t>
    </rPh>
    <rPh sb="5" eb="7">
      <t>ザイリョウ</t>
    </rPh>
    <phoneticPr fontId="2"/>
  </si>
  <si>
    <t>土壌処理の状態</t>
    <rPh sb="0" eb="2">
      <t>ドジョウ</t>
    </rPh>
    <rPh sb="2" eb="4">
      <t>ショリ</t>
    </rPh>
    <rPh sb="5" eb="7">
      <t>ジョウタイ</t>
    </rPh>
    <phoneticPr fontId="2"/>
  </si>
  <si>
    <t>基礎の高さ</t>
    <rPh sb="0" eb="2">
      <t>キソ</t>
    </rPh>
    <rPh sb="3" eb="4">
      <t>タカ</t>
    </rPh>
    <phoneticPr fontId="2"/>
  </si>
  <si>
    <t>床下防湿換気</t>
    <rPh sb="0" eb="2">
      <t>ユカシタ</t>
    </rPh>
    <rPh sb="2" eb="4">
      <t>ボウシツ</t>
    </rPh>
    <rPh sb="4" eb="6">
      <t>カンキ</t>
    </rPh>
    <phoneticPr fontId="2"/>
  </si>
  <si>
    <t>措置</t>
    <rPh sb="0" eb="2">
      <t>ソチ</t>
    </rPh>
    <phoneticPr fontId="2"/>
  </si>
  <si>
    <t>ｺﾝｸﾘｰﾄの厚さ</t>
    <rPh sb="7" eb="8">
      <t>アツ</t>
    </rPh>
    <phoneticPr fontId="2"/>
  </si>
  <si>
    <t>A1</t>
    <phoneticPr fontId="2"/>
  </si>
  <si>
    <t>A2</t>
    <phoneticPr fontId="2"/>
  </si>
  <si>
    <t>B</t>
    <phoneticPr fontId="2"/>
  </si>
  <si>
    <t>C</t>
    <phoneticPr fontId="2"/>
  </si>
  <si>
    <t>防湿ﾌｨﾙﾑ等の種類・厚さ</t>
    <rPh sb="0" eb="2">
      <t>ボウシツ</t>
    </rPh>
    <rPh sb="6" eb="7">
      <t>ナド</t>
    </rPh>
    <rPh sb="8" eb="10">
      <t>シュルイ</t>
    </rPh>
    <rPh sb="11" eb="12">
      <t>アツ</t>
    </rPh>
    <phoneticPr fontId="2"/>
  </si>
  <si>
    <t>防湿ﾌｨﾙﾑの措置状態</t>
    <rPh sb="0" eb="2">
      <t>ボウシツ</t>
    </rPh>
    <rPh sb="7" eb="9">
      <t>ソチ</t>
    </rPh>
    <rPh sb="9" eb="11">
      <t>ジョウタイ</t>
    </rPh>
    <phoneticPr fontId="2"/>
  </si>
  <si>
    <t>A1</t>
    <phoneticPr fontId="2"/>
  </si>
  <si>
    <t>A2</t>
    <phoneticPr fontId="2"/>
  </si>
  <si>
    <t>B</t>
    <phoneticPr fontId="2"/>
  </si>
  <si>
    <t>C</t>
    <phoneticPr fontId="2"/>
  </si>
  <si>
    <t>基礎開口の位置</t>
    <rPh sb="0" eb="2">
      <t>キソ</t>
    </rPh>
    <rPh sb="2" eb="4">
      <t>カイコウ</t>
    </rPh>
    <rPh sb="5" eb="7">
      <t>イチ</t>
    </rPh>
    <phoneticPr fontId="2"/>
  </si>
  <si>
    <t>基礎開口の高さ・幅</t>
    <rPh sb="0" eb="2">
      <t>キソ</t>
    </rPh>
    <rPh sb="2" eb="4">
      <t>カイコウ</t>
    </rPh>
    <rPh sb="5" eb="6">
      <t>タカ</t>
    </rPh>
    <rPh sb="8" eb="9">
      <t>ハバ</t>
    </rPh>
    <phoneticPr fontId="2"/>
  </si>
  <si>
    <t>ねこ土台の有効面積・高さ</t>
    <rPh sb="2" eb="4">
      <t>ドダイ</t>
    </rPh>
    <rPh sb="5" eb="7">
      <t>ユウコウ</t>
    </rPh>
    <rPh sb="7" eb="9">
      <t>メンセキ</t>
    </rPh>
    <rPh sb="10" eb="11">
      <t>タカ</t>
    </rPh>
    <phoneticPr fontId="2"/>
  </si>
  <si>
    <t>ねこ土台の配置</t>
    <rPh sb="2" eb="4">
      <t>ドダイ</t>
    </rPh>
    <rPh sb="5" eb="7">
      <t>ハイチ</t>
    </rPh>
    <phoneticPr fontId="2"/>
  </si>
  <si>
    <t>基礎断熱工法の断熱材</t>
    <rPh sb="0" eb="2">
      <t>キソ</t>
    </rPh>
    <rPh sb="2" eb="4">
      <t>ダンネツ</t>
    </rPh>
    <rPh sb="4" eb="6">
      <t>コウホウ</t>
    </rPh>
    <rPh sb="7" eb="10">
      <t>ダンネツザイ</t>
    </rPh>
    <phoneticPr fontId="2"/>
  </si>
  <si>
    <t>A1</t>
    <phoneticPr fontId="2"/>
  </si>
  <si>
    <t>A2</t>
    <phoneticPr fontId="2"/>
  </si>
  <si>
    <t>B</t>
    <phoneticPr fontId="2"/>
  </si>
  <si>
    <t>C</t>
    <phoneticPr fontId="2"/>
  </si>
  <si>
    <t>給気口の位置（１階、２階）</t>
    <rPh sb="0" eb="3">
      <t>キュウキコウ</t>
    </rPh>
    <rPh sb="4" eb="6">
      <t>イチ</t>
    </rPh>
    <rPh sb="8" eb="9">
      <t>カイ</t>
    </rPh>
    <rPh sb="11" eb="12">
      <t>カイ</t>
    </rPh>
    <phoneticPr fontId="2"/>
  </si>
  <si>
    <t>給気口の大きさ（１階、２階）</t>
    <rPh sb="0" eb="3">
      <t>キュウキコウ</t>
    </rPh>
    <rPh sb="4" eb="5">
      <t>オオ</t>
    </rPh>
    <rPh sb="9" eb="10">
      <t>カイ</t>
    </rPh>
    <rPh sb="12" eb="13">
      <t>カイ</t>
    </rPh>
    <phoneticPr fontId="2"/>
  </si>
  <si>
    <t>排気口の位置（１階、２階）</t>
    <rPh sb="0" eb="2">
      <t>ハイキ</t>
    </rPh>
    <rPh sb="2" eb="3">
      <t>グチ</t>
    </rPh>
    <rPh sb="4" eb="6">
      <t>イチ</t>
    </rPh>
    <rPh sb="8" eb="9">
      <t>カイ</t>
    </rPh>
    <rPh sb="11" eb="12">
      <t>カイ</t>
    </rPh>
    <phoneticPr fontId="2"/>
  </si>
  <si>
    <t>排気口の大きさ（１階、２階）</t>
    <rPh sb="0" eb="2">
      <t>ハイキ</t>
    </rPh>
    <rPh sb="2" eb="3">
      <t>グチ</t>
    </rPh>
    <rPh sb="4" eb="5">
      <t>オオ</t>
    </rPh>
    <rPh sb="9" eb="10">
      <t>カイ</t>
    </rPh>
    <rPh sb="12" eb="13">
      <t>カイ</t>
    </rPh>
    <phoneticPr fontId="2"/>
  </si>
  <si>
    <t>屋根断熱工法の断熱材</t>
    <rPh sb="0" eb="2">
      <t>ヤネ</t>
    </rPh>
    <rPh sb="2" eb="4">
      <t>ダンネツ</t>
    </rPh>
    <rPh sb="4" eb="6">
      <t>コウホウ</t>
    </rPh>
    <rPh sb="7" eb="10">
      <t>ダンネツザイ</t>
    </rPh>
    <phoneticPr fontId="2"/>
  </si>
  <si>
    <t>ﾏｰｸ</t>
    <phoneticPr fontId="2"/>
  </si>
  <si>
    <t>ｺﾝｸﾘｰﾄ内埋込みの有無</t>
    <rPh sb="6" eb="7">
      <t>ナイ</t>
    </rPh>
    <rPh sb="7" eb="9">
      <t>ウメコ</t>
    </rPh>
    <rPh sb="11" eb="13">
      <t>ウム</t>
    </rPh>
    <phoneticPr fontId="2"/>
  </si>
  <si>
    <t>A1</t>
    <phoneticPr fontId="2"/>
  </si>
  <si>
    <t>（専用配管）</t>
    <rPh sb="1" eb="3">
      <t>センヨウ</t>
    </rPh>
    <rPh sb="3" eb="5">
      <t>ハイカン</t>
    </rPh>
    <phoneticPr fontId="2"/>
  </si>
  <si>
    <t>地中埋設管</t>
    <rPh sb="0" eb="2">
      <t>チチュウ</t>
    </rPh>
    <rPh sb="2" eb="4">
      <t>マイセツ</t>
    </rPh>
    <rPh sb="4" eb="5">
      <t>クダ</t>
    </rPh>
    <phoneticPr fontId="2"/>
  </si>
  <si>
    <t>地中埋設管上のｺﾝｸﾘｰﾄへの埋込</t>
    <rPh sb="0" eb="2">
      <t>チチュウ</t>
    </rPh>
    <rPh sb="2" eb="4">
      <t>マイセツ</t>
    </rPh>
    <rPh sb="4" eb="5">
      <t>カン</t>
    </rPh>
    <rPh sb="5" eb="6">
      <t>ジョウ</t>
    </rPh>
    <rPh sb="15" eb="17">
      <t>ウメコ</t>
    </rPh>
    <phoneticPr fontId="2"/>
  </si>
  <si>
    <t>排水管の性状</t>
    <rPh sb="0" eb="3">
      <t>ハイスイカン</t>
    </rPh>
    <rPh sb="4" eb="6">
      <t>セイジョウ</t>
    </rPh>
    <phoneticPr fontId="2"/>
  </si>
  <si>
    <t>排水管の内面平滑</t>
    <rPh sb="0" eb="3">
      <t>ハイスイカン</t>
    </rPh>
    <rPh sb="4" eb="6">
      <t>ナイメン</t>
    </rPh>
    <rPh sb="6" eb="8">
      <t>ヘイカツ</t>
    </rPh>
    <phoneticPr fontId="2"/>
  </si>
  <si>
    <t>A1</t>
    <phoneticPr fontId="2"/>
  </si>
  <si>
    <t>A2</t>
    <phoneticPr fontId="2"/>
  </si>
  <si>
    <t>B</t>
    <phoneticPr fontId="2"/>
  </si>
  <si>
    <t>C</t>
    <phoneticPr fontId="2"/>
  </si>
  <si>
    <t>排水管のたわみ防止</t>
    <rPh sb="0" eb="3">
      <t>ハイスイカン</t>
    </rPh>
    <rPh sb="7" eb="9">
      <t>ボウシ</t>
    </rPh>
    <phoneticPr fontId="2"/>
  </si>
  <si>
    <t>A1</t>
    <phoneticPr fontId="2"/>
  </si>
  <si>
    <t>排水管の抜け防止</t>
    <rPh sb="0" eb="3">
      <t>ハイスイカン</t>
    </rPh>
    <rPh sb="4" eb="5">
      <t>ヌ</t>
    </rPh>
    <rPh sb="6" eb="8">
      <t>ボウシ</t>
    </rPh>
    <phoneticPr fontId="2"/>
  </si>
  <si>
    <t>A1</t>
    <phoneticPr fontId="2"/>
  </si>
  <si>
    <t>A2</t>
    <phoneticPr fontId="2"/>
  </si>
  <si>
    <t>B</t>
    <phoneticPr fontId="2"/>
  </si>
  <si>
    <t>C</t>
    <phoneticPr fontId="2"/>
  </si>
  <si>
    <t>専用排水管</t>
    <rPh sb="0" eb="2">
      <t>センヨウ</t>
    </rPh>
    <rPh sb="2" eb="5">
      <t>ハイスイカン</t>
    </rPh>
    <phoneticPr fontId="2"/>
  </si>
  <si>
    <t>便所の専用排水管の清掃措置</t>
    <rPh sb="0" eb="2">
      <t>ベンジョ</t>
    </rPh>
    <rPh sb="3" eb="5">
      <t>センヨウ</t>
    </rPh>
    <rPh sb="5" eb="8">
      <t>ハイスイカン</t>
    </rPh>
    <rPh sb="9" eb="11">
      <t>セイソウ</t>
    </rPh>
    <rPh sb="11" eb="13">
      <t>ソチ</t>
    </rPh>
    <phoneticPr fontId="2"/>
  </si>
  <si>
    <t>A1</t>
    <phoneticPr fontId="2"/>
  </si>
  <si>
    <t>A2</t>
    <phoneticPr fontId="2"/>
  </si>
  <si>
    <t>B</t>
    <phoneticPr fontId="2"/>
  </si>
  <si>
    <t>C</t>
    <phoneticPr fontId="2"/>
  </si>
  <si>
    <t>台所の専用排水管の清掃措置</t>
    <rPh sb="0" eb="2">
      <t>ダイドコロ</t>
    </rPh>
    <rPh sb="3" eb="5">
      <t>センヨウ</t>
    </rPh>
    <rPh sb="5" eb="7">
      <t>ハイスイ</t>
    </rPh>
    <rPh sb="7" eb="8">
      <t>カン</t>
    </rPh>
    <rPh sb="9" eb="11">
      <t>セイソウ</t>
    </rPh>
    <rPh sb="11" eb="13">
      <t>ソチ</t>
    </rPh>
    <phoneticPr fontId="2"/>
  </si>
  <si>
    <t>浴室の専用排水管の清掃措置</t>
    <rPh sb="0" eb="2">
      <t>ヨクシツ</t>
    </rPh>
    <rPh sb="3" eb="5">
      <t>センヨウ</t>
    </rPh>
    <rPh sb="5" eb="8">
      <t>ハイスイカン</t>
    </rPh>
    <rPh sb="9" eb="11">
      <t>セイソウ</t>
    </rPh>
    <rPh sb="11" eb="13">
      <t>ソチ</t>
    </rPh>
    <phoneticPr fontId="2"/>
  </si>
  <si>
    <t>脱衣室の専用排水管の清掃措置</t>
    <rPh sb="0" eb="3">
      <t>ダツイシツ</t>
    </rPh>
    <rPh sb="4" eb="6">
      <t>センヨウ</t>
    </rPh>
    <rPh sb="6" eb="8">
      <t>ハイスイ</t>
    </rPh>
    <rPh sb="8" eb="9">
      <t>カン</t>
    </rPh>
    <rPh sb="10" eb="12">
      <t>セイソウ</t>
    </rPh>
    <rPh sb="12" eb="14">
      <t>ソチ</t>
    </rPh>
    <phoneticPr fontId="2"/>
  </si>
  <si>
    <t>配管点検口</t>
    <rPh sb="0" eb="2">
      <t>ハイカン</t>
    </rPh>
    <rPh sb="2" eb="4">
      <t>テンケン</t>
    </rPh>
    <rPh sb="4" eb="5">
      <t>クチ</t>
    </rPh>
    <phoneticPr fontId="2"/>
  </si>
  <si>
    <t>便所の設備機器との接合部</t>
    <rPh sb="0" eb="2">
      <t>ベンジョ</t>
    </rPh>
    <rPh sb="3" eb="5">
      <t>セツビ</t>
    </rPh>
    <rPh sb="5" eb="7">
      <t>キキ</t>
    </rPh>
    <rPh sb="9" eb="11">
      <t>セツゴウ</t>
    </rPh>
    <rPh sb="11" eb="12">
      <t>ブ</t>
    </rPh>
    <phoneticPr fontId="2"/>
  </si>
  <si>
    <t>A1</t>
    <phoneticPr fontId="2"/>
  </si>
  <si>
    <t>A2</t>
    <phoneticPr fontId="2"/>
  </si>
  <si>
    <t>（排水管）</t>
    <rPh sb="1" eb="3">
      <t>ハイスイ</t>
    </rPh>
    <rPh sb="3" eb="4">
      <t>クダ</t>
    </rPh>
    <phoneticPr fontId="2"/>
  </si>
  <si>
    <t>台所の設備機器との接合部</t>
    <rPh sb="0" eb="2">
      <t>ダイドコロ</t>
    </rPh>
    <rPh sb="3" eb="5">
      <t>セツビ</t>
    </rPh>
    <rPh sb="5" eb="7">
      <t>キキ</t>
    </rPh>
    <rPh sb="9" eb="11">
      <t>セツゴウ</t>
    </rPh>
    <rPh sb="11" eb="12">
      <t>ブ</t>
    </rPh>
    <phoneticPr fontId="2"/>
  </si>
  <si>
    <t>浴室の設備機器との接合部</t>
    <rPh sb="0" eb="2">
      <t>ヨクシツ</t>
    </rPh>
    <rPh sb="3" eb="5">
      <t>セツビ</t>
    </rPh>
    <rPh sb="5" eb="7">
      <t>キキ</t>
    </rPh>
    <rPh sb="9" eb="11">
      <t>セツゴウ</t>
    </rPh>
    <rPh sb="11" eb="12">
      <t>ブ</t>
    </rPh>
    <phoneticPr fontId="2"/>
  </si>
  <si>
    <t>脱衣室の設備機器との接合部</t>
    <rPh sb="0" eb="3">
      <t>ダツイシツ</t>
    </rPh>
    <rPh sb="4" eb="6">
      <t>セツビ</t>
    </rPh>
    <rPh sb="6" eb="8">
      <t>キキ</t>
    </rPh>
    <rPh sb="10" eb="12">
      <t>セツゴウ</t>
    </rPh>
    <rPh sb="12" eb="13">
      <t>ブ</t>
    </rPh>
    <phoneticPr fontId="2"/>
  </si>
  <si>
    <t>（給水管）</t>
    <rPh sb="1" eb="3">
      <t>キュウスイ</t>
    </rPh>
    <rPh sb="3" eb="4">
      <t>クダ</t>
    </rPh>
    <phoneticPr fontId="2"/>
  </si>
  <si>
    <t>（給湯管）</t>
    <rPh sb="1" eb="3">
      <t>キュウトウ</t>
    </rPh>
    <rPh sb="3" eb="4">
      <t>クダ</t>
    </rPh>
    <phoneticPr fontId="2"/>
  </si>
  <si>
    <t>給水管のﾊﾞﾙﾌﾞ・ﾍｯﾀﾞｰ</t>
    <rPh sb="0" eb="2">
      <t>キュウスイ</t>
    </rPh>
    <rPh sb="2" eb="3">
      <t>クダ</t>
    </rPh>
    <phoneticPr fontId="2"/>
  </si>
  <si>
    <t>A1</t>
    <phoneticPr fontId="2"/>
  </si>
  <si>
    <t>A2</t>
    <phoneticPr fontId="2"/>
  </si>
  <si>
    <t>給湯管のﾊﾞﾙﾌﾞ・ﾍｯﾀﾞｰ</t>
    <rPh sb="0" eb="2">
      <t>キュウトウ</t>
    </rPh>
    <rPh sb="2" eb="3">
      <t>カン</t>
    </rPh>
    <phoneticPr fontId="2"/>
  </si>
  <si>
    <t>ガス管のﾊﾞﾙﾌﾞ・ﾍｯﾀﾞｰ</t>
    <rPh sb="2" eb="3">
      <t>カン</t>
    </rPh>
    <phoneticPr fontId="2"/>
  </si>
  <si>
    <t>A1</t>
    <phoneticPr fontId="2"/>
  </si>
  <si>
    <t>A2</t>
    <phoneticPr fontId="2"/>
  </si>
  <si>
    <t>躯体の断熱性能</t>
    <rPh sb="0" eb="2">
      <t>クタイ</t>
    </rPh>
    <rPh sb="3" eb="5">
      <t>ダンネツ</t>
    </rPh>
    <rPh sb="5" eb="7">
      <t>セイノウ</t>
    </rPh>
    <phoneticPr fontId="2"/>
  </si>
  <si>
    <t>開口部の断熱</t>
    <rPh sb="0" eb="3">
      <t>カイコウブ</t>
    </rPh>
    <rPh sb="4" eb="6">
      <t>ダンネツ</t>
    </rPh>
    <phoneticPr fontId="2"/>
  </si>
  <si>
    <t>方位の確認</t>
    <rPh sb="0" eb="2">
      <t>ホウイ</t>
    </rPh>
    <rPh sb="3" eb="5">
      <t>カクニン</t>
    </rPh>
    <phoneticPr fontId="2"/>
  </si>
  <si>
    <t>A1</t>
    <phoneticPr fontId="2"/>
  </si>
  <si>
    <t>A2</t>
    <phoneticPr fontId="2"/>
  </si>
  <si>
    <t>A1</t>
    <phoneticPr fontId="2"/>
  </si>
  <si>
    <t>A2</t>
    <phoneticPr fontId="2"/>
  </si>
  <si>
    <t>B</t>
    <phoneticPr fontId="2"/>
  </si>
  <si>
    <t>C</t>
    <phoneticPr fontId="2"/>
  </si>
  <si>
    <t>居室の内装材</t>
    <rPh sb="0" eb="2">
      <t>キョシツ</t>
    </rPh>
    <rPh sb="3" eb="5">
      <t>ナイソウ</t>
    </rPh>
    <rPh sb="5" eb="6">
      <t>ザイ</t>
    </rPh>
    <phoneticPr fontId="2"/>
  </si>
  <si>
    <t>製材等の有無</t>
    <rPh sb="0" eb="2">
      <t>セイザイ</t>
    </rPh>
    <rPh sb="2" eb="3">
      <t>ナド</t>
    </rPh>
    <rPh sb="4" eb="6">
      <t>ウム</t>
    </rPh>
    <phoneticPr fontId="2"/>
  </si>
  <si>
    <t>その他建材の有無</t>
    <rPh sb="2" eb="3">
      <t>タ</t>
    </rPh>
    <rPh sb="3" eb="5">
      <t>ケンザイ</t>
    </rPh>
    <rPh sb="6" eb="8">
      <t>ウム</t>
    </rPh>
    <phoneticPr fontId="2"/>
  </si>
  <si>
    <t>A2</t>
    <phoneticPr fontId="2"/>
  </si>
  <si>
    <t>B</t>
    <phoneticPr fontId="2"/>
  </si>
  <si>
    <t>C</t>
    <phoneticPr fontId="2"/>
  </si>
  <si>
    <t>材料の性能区分</t>
    <rPh sb="0" eb="2">
      <t>ザイリョウ</t>
    </rPh>
    <rPh sb="3" eb="5">
      <t>セイノウ</t>
    </rPh>
    <rPh sb="5" eb="7">
      <t>クブン</t>
    </rPh>
    <phoneticPr fontId="2"/>
  </si>
  <si>
    <t>A2</t>
    <phoneticPr fontId="2"/>
  </si>
  <si>
    <t>B</t>
    <phoneticPr fontId="2"/>
  </si>
  <si>
    <t>C</t>
    <phoneticPr fontId="2"/>
  </si>
  <si>
    <t>材料の使用範囲</t>
    <rPh sb="0" eb="2">
      <t>ザイリョウ</t>
    </rPh>
    <rPh sb="3" eb="5">
      <t>シヨウ</t>
    </rPh>
    <rPh sb="5" eb="7">
      <t>ハンイ</t>
    </rPh>
    <phoneticPr fontId="2"/>
  </si>
  <si>
    <t>機械換気設備の位置</t>
    <rPh sb="0" eb="2">
      <t>キカイ</t>
    </rPh>
    <rPh sb="2" eb="4">
      <t>カンキ</t>
    </rPh>
    <rPh sb="4" eb="6">
      <t>セツビ</t>
    </rPh>
    <rPh sb="7" eb="9">
      <t>イチ</t>
    </rPh>
    <phoneticPr fontId="2"/>
  </si>
  <si>
    <t>端末換気口の仕様、位置</t>
    <rPh sb="0" eb="2">
      <t>タンマツ</t>
    </rPh>
    <rPh sb="2" eb="4">
      <t>カンキ</t>
    </rPh>
    <rPh sb="4" eb="5">
      <t>グチ</t>
    </rPh>
    <rPh sb="6" eb="8">
      <t>シヨウ</t>
    </rPh>
    <rPh sb="9" eb="11">
      <t>イチ</t>
    </rPh>
    <phoneticPr fontId="2"/>
  </si>
  <si>
    <t>B</t>
    <phoneticPr fontId="2"/>
  </si>
  <si>
    <t>C</t>
    <phoneticPr fontId="2"/>
  </si>
  <si>
    <t>給排気口の位置、数量</t>
    <rPh sb="0" eb="1">
      <t>キュウ</t>
    </rPh>
    <rPh sb="1" eb="3">
      <t>ハイキ</t>
    </rPh>
    <rPh sb="3" eb="4">
      <t>グチ</t>
    </rPh>
    <rPh sb="5" eb="7">
      <t>イチ</t>
    </rPh>
    <rPh sb="8" eb="10">
      <t>スウリョウ</t>
    </rPh>
    <phoneticPr fontId="2"/>
  </si>
  <si>
    <t>A1</t>
    <phoneticPr fontId="2"/>
  </si>
  <si>
    <t>A2</t>
    <phoneticPr fontId="2"/>
  </si>
  <si>
    <t>浴室の換気措置</t>
    <rPh sb="0" eb="2">
      <t>ヨクシツ</t>
    </rPh>
    <rPh sb="3" eb="5">
      <t>カンキ</t>
    </rPh>
    <rPh sb="5" eb="7">
      <t>ソチ</t>
    </rPh>
    <phoneticPr fontId="2"/>
  </si>
  <si>
    <t>便所の換気措置</t>
    <rPh sb="0" eb="2">
      <t>ベンジョ</t>
    </rPh>
    <rPh sb="3" eb="5">
      <t>カンキ</t>
    </rPh>
    <rPh sb="5" eb="7">
      <t>ソチ</t>
    </rPh>
    <phoneticPr fontId="2"/>
  </si>
  <si>
    <t>ﾏｰｸ</t>
    <phoneticPr fontId="2"/>
  </si>
  <si>
    <t>単純</t>
    <rPh sb="0" eb="2">
      <t>タンジュン</t>
    </rPh>
    <phoneticPr fontId="2"/>
  </si>
  <si>
    <t>対象床面積の確認</t>
    <rPh sb="0" eb="2">
      <t>タイショウ</t>
    </rPh>
    <rPh sb="2" eb="5">
      <t>ユカメンセキ</t>
    </rPh>
    <rPh sb="6" eb="8">
      <t>カクニン</t>
    </rPh>
    <phoneticPr fontId="2"/>
  </si>
  <si>
    <t>開口率</t>
    <rPh sb="0" eb="2">
      <t>カイコウ</t>
    </rPh>
    <rPh sb="2" eb="3">
      <t>リツ</t>
    </rPh>
    <phoneticPr fontId="2"/>
  </si>
  <si>
    <t>対象窓の確認</t>
    <rPh sb="0" eb="2">
      <t>タイショウ</t>
    </rPh>
    <rPh sb="2" eb="3">
      <t>マド</t>
    </rPh>
    <rPh sb="4" eb="6">
      <t>カクニン</t>
    </rPh>
    <phoneticPr fontId="2"/>
  </si>
  <si>
    <t>方位別</t>
    <rPh sb="0" eb="2">
      <t>ホウイ</t>
    </rPh>
    <rPh sb="2" eb="3">
      <t>ベツ</t>
    </rPh>
    <phoneticPr fontId="2"/>
  </si>
  <si>
    <t>開口比</t>
    <rPh sb="0" eb="2">
      <t>カイコウ</t>
    </rPh>
    <rPh sb="2" eb="3">
      <t>ヒ</t>
    </rPh>
    <phoneticPr fontId="2"/>
  </si>
  <si>
    <t>開口部の形状等</t>
    <rPh sb="0" eb="3">
      <t>カイコウブ</t>
    </rPh>
    <rPh sb="4" eb="6">
      <t>ケイジョウ</t>
    </rPh>
    <rPh sb="6" eb="7">
      <t>ナド</t>
    </rPh>
    <phoneticPr fontId="2"/>
  </si>
  <si>
    <t>開口部の大きさ</t>
    <rPh sb="0" eb="3">
      <t>カイコウブ</t>
    </rPh>
    <rPh sb="4" eb="5">
      <t>オオ</t>
    </rPh>
    <phoneticPr fontId="2"/>
  </si>
  <si>
    <t>部屋の配置等</t>
    <rPh sb="0" eb="2">
      <t>ヘヤ</t>
    </rPh>
    <rPh sb="3" eb="5">
      <t>ハイチ</t>
    </rPh>
    <rPh sb="5" eb="6">
      <t>ナド</t>
    </rPh>
    <phoneticPr fontId="2"/>
  </si>
  <si>
    <t>ﾎｰﾑｴﾚﾍﾞｰﾀｰの有無、出入口幅</t>
    <rPh sb="10" eb="12">
      <t>ウム</t>
    </rPh>
    <rPh sb="14" eb="16">
      <t>デイリ</t>
    </rPh>
    <rPh sb="16" eb="17">
      <t>グチ</t>
    </rPh>
    <rPh sb="17" eb="18">
      <t>ハバ</t>
    </rPh>
    <phoneticPr fontId="2"/>
  </si>
  <si>
    <t>A1</t>
    <phoneticPr fontId="2"/>
  </si>
  <si>
    <t>玄関上がり框</t>
    <rPh sb="0" eb="2">
      <t>ゲンカン</t>
    </rPh>
    <rPh sb="2" eb="3">
      <t>ア</t>
    </rPh>
    <rPh sb="5" eb="6">
      <t>カマチ</t>
    </rPh>
    <phoneticPr fontId="2"/>
  </si>
  <si>
    <t>A1</t>
    <phoneticPr fontId="2"/>
  </si>
  <si>
    <t>A2</t>
    <phoneticPr fontId="2"/>
  </si>
  <si>
    <t>B</t>
    <phoneticPr fontId="2"/>
  </si>
  <si>
    <t>C</t>
    <phoneticPr fontId="2"/>
  </si>
  <si>
    <t>ﾊﾞﾙｺﾆｰの段差</t>
    <rPh sb="6" eb="8">
      <t>ダンサ</t>
    </rPh>
    <phoneticPr fontId="2"/>
  </si>
  <si>
    <t>A1</t>
    <phoneticPr fontId="2"/>
  </si>
  <si>
    <t>A2</t>
    <phoneticPr fontId="2"/>
  </si>
  <si>
    <t>B</t>
    <phoneticPr fontId="2"/>
  </si>
  <si>
    <t>C</t>
    <phoneticPr fontId="2"/>
  </si>
  <si>
    <t>その他の段差</t>
    <rPh sb="2" eb="3">
      <t>タ</t>
    </rPh>
    <rPh sb="4" eb="6">
      <t>ダンサ</t>
    </rPh>
    <phoneticPr fontId="2"/>
  </si>
  <si>
    <t>A1</t>
    <phoneticPr fontId="2"/>
  </si>
  <si>
    <t>A2</t>
    <phoneticPr fontId="2"/>
  </si>
  <si>
    <t>けあげ、踏面の寸法</t>
    <rPh sb="4" eb="6">
      <t>フミヅラ</t>
    </rPh>
    <rPh sb="7" eb="9">
      <t>スンポウ</t>
    </rPh>
    <phoneticPr fontId="2"/>
  </si>
  <si>
    <t>A1</t>
    <phoneticPr fontId="2"/>
  </si>
  <si>
    <t>A2</t>
    <phoneticPr fontId="2"/>
  </si>
  <si>
    <t>B</t>
    <phoneticPr fontId="2"/>
  </si>
  <si>
    <t>C</t>
    <phoneticPr fontId="2"/>
  </si>
  <si>
    <t>踏込み寸法</t>
    <rPh sb="0" eb="2">
      <t>フミコ</t>
    </rPh>
    <rPh sb="3" eb="5">
      <t>スンポウ</t>
    </rPh>
    <phoneticPr fontId="2"/>
  </si>
  <si>
    <t>踏込み板</t>
    <rPh sb="0" eb="2">
      <t>フミコ</t>
    </rPh>
    <rPh sb="3" eb="4">
      <t>イタ</t>
    </rPh>
    <phoneticPr fontId="2"/>
  </si>
  <si>
    <t>段の食い込み、突出</t>
    <rPh sb="0" eb="1">
      <t>ダン</t>
    </rPh>
    <rPh sb="2" eb="3">
      <t>ク</t>
    </rPh>
    <rPh sb="4" eb="5">
      <t>コ</t>
    </rPh>
    <rPh sb="7" eb="9">
      <t>トッシュツ</t>
    </rPh>
    <phoneticPr fontId="2"/>
  </si>
  <si>
    <t>階段、便所の手すり設置</t>
    <rPh sb="0" eb="2">
      <t>カイダン</t>
    </rPh>
    <rPh sb="3" eb="5">
      <t>ベンジョ</t>
    </rPh>
    <rPh sb="6" eb="7">
      <t>テ</t>
    </rPh>
    <rPh sb="9" eb="11">
      <t>セッチ</t>
    </rPh>
    <phoneticPr fontId="2"/>
  </si>
  <si>
    <t>浴室の手すり設置</t>
    <rPh sb="0" eb="2">
      <t>ヨクシツ</t>
    </rPh>
    <rPh sb="3" eb="4">
      <t>テ</t>
    </rPh>
    <rPh sb="6" eb="8">
      <t>セッチ</t>
    </rPh>
    <phoneticPr fontId="2"/>
  </si>
  <si>
    <t>玄関の手すり設置又は準備</t>
    <rPh sb="0" eb="2">
      <t>ゲンカン</t>
    </rPh>
    <rPh sb="3" eb="4">
      <t>テ</t>
    </rPh>
    <rPh sb="6" eb="8">
      <t>セッチ</t>
    </rPh>
    <rPh sb="8" eb="9">
      <t>マタ</t>
    </rPh>
    <rPh sb="10" eb="12">
      <t>ジュンビ</t>
    </rPh>
    <phoneticPr fontId="2"/>
  </si>
  <si>
    <t>脱衣室の手すり設置又は準備</t>
    <rPh sb="0" eb="3">
      <t>ダツイシツ</t>
    </rPh>
    <rPh sb="4" eb="5">
      <t>テ</t>
    </rPh>
    <rPh sb="7" eb="9">
      <t>セッチ</t>
    </rPh>
    <rPh sb="9" eb="10">
      <t>マタ</t>
    </rPh>
    <rPh sb="11" eb="13">
      <t>ジュンビ</t>
    </rPh>
    <phoneticPr fontId="2"/>
  </si>
  <si>
    <t>ﾏｰｸ</t>
    <phoneticPr fontId="2"/>
  </si>
  <si>
    <t>外周部の設置間隔（ｍ）</t>
    <rPh sb="0" eb="2">
      <t>ガイシュウ</t>
    </rPh>
    <rPh sb="2" eb="3">
      <t>ブ</t>
    </rPh>
    <rPh sb="4" eb="6">
      <t>セッチ</t>
    </rPh>
    <rPh sb="6" eb="8">
      <t>カンカク</t>
    </rPh>
    <phoneticPr fontId="2"/>
  </si>
  <si>
    <t>畳ｺｰﾅｰ等の高さ</t>
    <rPh sb="0" eb="1">
      <t>タタミ</t>
    </rPh>
    <rPh sb="5" eb="6">
      <t>トウ</t>
    </rPh>
    <rPh sb="7" eb="8">
      <t>タカ</t>
    </rPh>
    <phoneticPr fontId="2"/>
  </si>
  <si>
    <t>畳ｺｰﾅｰ等の幅、奥行き</t>
    <rPh sb="0" eb="1">
      <t>タタミ</t>
    </rPh>
    <rPh sb="5" eb="6">
      <t>トウ</t>
    </rPh>
    <rPh sb="7" eb="8">
      <t>ハバ</t>
    </rPh>
    <rPh sb="9" eb="11">
      <t>オクユ</t>
    </rPh>
    <phoneticPr fontId="2"/>
  </si>
  <si>
    <t>畳ｺｰﾅｰ等の面積</t>
    <rPh sb="0" eb="1">
      <t>タタミ</t>
    </rPh>
    <rPh sb="5" eb="6">
      <t>トウ</t>
    </rPh>
    <rPh sb="7" eb="9">
      <t>メンセキ</t>
    </rPh>
    <phoneticPr fontId="2"/>
  </si>
  <si>
    <t>転落防止手すり</t>
    <rPh sb="0" eb="2">
      <t>テンラク</t>
    </rPh>
    <rPh sb="2" eb="4">
      <t>ボウシ</t>
    </rPh>
    <rPh sb="4" eb="5">
      <t>テ</t>
    </rPh>
    <phoneticPr fontId="2"/>
  </si>
  <si>
    <t>ﾊﾞﾙｺﾆｰ</t>
    <phoneticPr fontId="2"/>
  </si>
  <si>
    <t>柱等の個所の幅員</t>
    <rPh sb="0" eb="1">
      <t>ハシラ</t>
    </rPh>
    <rPh sb="1" eb="2">
      <t>ナド</t>
    </rPh>
    <rPh sb="3" eb="5">
      <t>カショ</t>
    </rPh>
    <rPh sb="6" eb="8">
      <t>フクイン</t>
    </rPh>
    <phoneticPr fontId="2"/>
  </si>
  <si>
    <t>A1</t>
    <phoneticPr fontId="2"/>
  </si>
  <si>
    <t>A2</t>
    <phoneticPr fontId="2"/>
  </si>
  <si>
    <t>B</t>
    <phoneticPr fontId="2"/>
  </si>
  <si>
    <t>C</t>
    <phoneticPr fontId="2"/>
  </si>
  <si>
    <t>玄関浴室以外の出入口</t>
    <rPh sb="0" eb="2">
      <t>ゲンカン</t>
    </rPh>
    <rPh sb="2" eb="4">
      <t>ヨクシツ</t>
    </rPh>
    <rPh sb="4" eb="6">
      <t>イガイ</t>
    </rPh>
    <rPh sb="7" eb="9">
      <t>デイリ</t>
    </rPh>
    <rPh sb="9" eb="10">
      <t>グチ</t>
    </rPh>
    <phoneticPr fontId="2"/>
  </si>
  <si>
    <t>A1</t>
    <phoneticPr fontId="2"/>
  </si>
  <si>
    <t>A2</t>
    <phoneticPr fontId="2"/>
  </si>
  <si>
    <t>B</t>
    <phoneticPr fontId="2"/>
  </si>
  <si>
    <t>C</t>
    <phoneticPr fontId="2"/>
  </si>
  <si>
    <t>軽微な改造による対応可</t>
    <rPh sb="0" eb="2">
      <t>ケイビ</t>
    </rPh>
    <rPh sb="3" eb="5">
      <t>カイゾウ</t>
    </rPh>
    <rPh sb="8" eb="10">
      <t>タイオウ</t>
    </rPh>
    <rPh sb="10" eb="11">
      <t>カ</t>
    </rPh>
    <phoneticPr fontId="2"/>
  </si>
  <si>
    <t>A1</t>
    <phoneticPr fontId="2"/>
  </si>
  <si>
    <t>A2</t>
    <phoneticPr fontId="2"/>
  </si>
  <si>
    <t>B</t>
    <phoneticPr fontId="2"/>
  </si>
  <si>
    <t>C</t>
    <phoneticPr fontId="2"/>
  </si>
  <si>
    <t>便所の形式</t>
    <rPh sb="0" eb="2">
      <t>ベンジョ</t>
    </rPh>
    <rPh sb="3" eb="5">
      <t>ケイシキ</t>
    </rPh>
    <phoneticPr fontId="2"/>
  </si>
  <si>
    <t>（第11面）</t>
    <rPh sb="1" eb="2">
      <t>ダイ</t>
    </rPh>
    <rPh sb="4" eb="5">
      <t>メン</t>
    </rPh>
    <phoneticPr fontId="2"/>
  </si>
  <si>
    <t>ﾏｰｸ</t>
    <phoneticPr fontId="2"/>
  </si>
  <si>
    <t>外壁開口部の</t>
    <rPh sb="0" eb="2">
      <t>ガイヘキ</t>
    </rPh>
    <rPh sb="2" eb="5">
      <t>カイコウブ</t>
    </rPh>
    <phoneticPr fontId="2"/>
  </si>
  <si>
    <t>北の方位のｻｯｼﾄﾞｱｾｯﾄ</t>
    <rPh sb="0" eb="1">
      <t>キタ</t>
    </rPh>
    <rPh sb="2" eb="4">
      <t>ホウイ</t>
    </rPh>
    <phoneticPr fontId="2"/>
  </si>
  <si>
    <t>（外壁開</t>
    <rPh sb="1" eb="3">
      <t>ガイヘキ</t>
    </rPh>
    <rPh sb="3" eb="4">
      <t>カイ</t>
    </rPh>
    <phoneticPr fontId="2"/>
  </si>
  <si>
    <t>東の方位のｻｯｼﾄﾞｱｾｯﾄ</t>
    <rPh sb="0" eb="1">
      <t>ヒガシ</t>
    </rPh>
    <rPh sb="2" eb="4">
      <t>ホウイ</t>
    </rPh>
    <phoneticPr fontId="2"/>
  </si>
  <si>
    <t>南の方位のｻｯｼﾄﾞｱｾｯﾄ</t>
    <rPh sb="0" eb="1">
      <t>ミナミ</t>
    </rPh>
    <rPh sb="2" eb="4">
      <t>ホウイ</t>
    </rPh>
    <phoneticPr fontId="2"/>
  </si>
  <si>
    <t>西の方位のｻｯｼﾄﾞｱｾｯﾄ</t>
    <rPh sb="0" eb="1">
      <t>ニシ</t>
    </rPh>
    <rPh sb="2" eb="4">
      <t>ホウイ</t>
    </rPh>
    <phoneticPr fontId="2"/>
  </si>
  <si>
    <t>傷等の防止）</t>
    <phoneticPr fontId="2"/>
  </si>
  <si>
    <t>)</t>
    <phoneticPr fontId="2"/>
  </si>
  <si>
    <t>））</t>
    <phoneticPr fontId="2"/>
  </si>
  <si>
    <t>～</t>
    <phoneticPr fontId="2"/>
  </si>
  <si>
    <t>cm)</t>
    <phoneticPr fontId="2"/>
  </si>
  <si>
    <t>～</t>
    <phoneticPr fontId="2"/>
  </si>
  <si>
    <t>cm)</t>
    <phoneticPr fontId="2"/>
  </si>
  <si>
    <t>m）</t>
    <phoneticPr fontId="2"/>
  </si>
  <si>
    <t>住宅型式性能認定による</t>
    <phoneticPr fontId="2"/>
  </si>
  <si>
    <t>）</t>
    <phoneticPr fontId="2"/>
  </si>
  <si>
    <t>％</t>
    <phoneticPr fontId="2"/>
  </si>
  <si>
    <t>％</t>
    <phoneticPr fontId="2"/>
  </si>
  <si>
    <t>％</t>
    <phoneticPr fontId="2"/>
  </si>
  <si>
    <t>％</t>
    <phoneticPr fontId="2"/>
  </si>
  <si>
    <t>％</t>
    <phoneticPr fontId="2"/>
  </si>
  <si>
    <t>)</t>
    <phoneticPr fontId="2"/>
  </si>
  <si>
    <t>配慮に関する</t>
    <rPh sb="0" eb="2">
      <t>ハイリョ</t>
    </rPh>
    <rPh sb="3" eb="4">
      <t>カン</t>
    </rPh>
    <phoneticPr fontId="2"/>
  </si>
  <si>
    <t>ｱﾝｶｰﾎﾞﾙﾄ</t>
    <phoneticPr fontId="2"/>
  </si>
  <si>
    <t>・</t>
    <phoneticPr fontId="2"/>
  </si>
  <si>
    <t>）</t>
    <phoneticPr fontId="2"/>
  </si>
  <si>
    <t>mm</t>
    <phoneticPr fontId="2"/>
  </si>
  <si>
    <t>ｍｍ）</t>
    <phoneticPr fontId="2"/>
  </si>
  <si>
    <t>）</t>
    <phoneticPr fontId="2"/>
  </si>
  <si>
    <t>ｍｍ</t>
    <phoneticPr fontId="2"/>
  </si>
  <si>
    <t>ｍｍ）</t>
    <phoneticPr fontId="2"/>
  </si>
  <si>
    <t>(</t>
    <phoneticPr fontId="2"/>
  </si>
  <si>
    <t>mm</t>
    <phoneticPr fontId="2"/>
  </si>
  <si>
    <t>(</t>
    <phoneticPr fontId="2"/>
  </si>
  <si>
    <t>)</t>
    <phoneticPr fontId="2"/>
  </si>
  <si>
    <t>)</t>
    <phoneticPr fontId="2"/>
  </si>
  <si>
    <t>)</t>
    <phoneticPr fontId="2"/>
  </si>
  <si>
    <t>もの）</t>
    <phoneticPr fontId="2"/>
  </si>
  <si>
    <t>・</t>
    <phoneticPr fontId="2"/>
  </si>
  <si>
    <t>コンクリート</t>
    <phoneticPr fontId="2"/>
  </si>
  <si>
    <r>
      <t>cm</t>
    </r>
    <r>
      <rPr>
        <vertAlign val="superscript"/>
        <sz val="9"/>
        <rFont val="HGPｺﾞｼｯｸM"/>
        <family val="3"/>
        <charset val="128"/>
      </rPr>
      <t>2</t>
    </r>
    <r>
      <rPr>
        <sz val="9"/>
        <rFont val="HGPｺﾞｼｯｸM"/>
        <family val="3"/>
        <charset val="128"/>
      </rPr>
      <t>/m）</t>
    </r>
    <phoneticPr fontId="2"/>
  </si>
  <si>
    <r>
      <t>m</t>
    </r>
    <r>
      <rPr>
        <vertAlign val="superscript"/>
        <sz val="9"/>
        <rFont val="HGPｺﾞｼｯｸM"/>
        <family val="3"/>
        <charset val="128"/>
      </rPr>
      <t>2</t>
    </r>
    <r>
      <rPr>
        <sz val="9"/>
        <rFont val="HGPｺﾞｼｯｸM"/>
        <family val="3"/>
        <charset val="128"/>
      </rPr>
      <t>K/W）</t>
    </r>
    <phoneticPr fontId="2"/>
  </si>
  <si>
    <t>）（</t>
    <phoneticPr fontId="2"/>
  </si>
  <si>
    <t>ﾍｯﾀﾞｰを</t>
    <phoneticPr fontId="2"/>
  </si>
  <si>
    <t>のコンクリート</t>
    <phoneticPr fontId="2"/>
  </si>
  <si>
    <t>）</t>
    <phoneticPr fontId="2"/>
  </si>
  <si>
    <t>・</t>
    <phoneticPr fontId="2"/>
  </si>
  <si>
    <t>※</t>
    <phoneticPr fontId="2"/>
  </si>
  <si>
    <t>※</t>
    <phoneticPr fontId="2"/>
  </si>
  <si>
    <t>ﾕﾆｯﾄﾊﾞｽ</t>
    <phoneticPr fontId="2"/>
  </si>
  <si>
    <r>
      <t>m</t>
    </r>
    <r>
      <rPr>
        <vertAlign val="superscript"/>
        <sz val="9"/>
        <rFont val="HGPｺﾞｼｯｸM"/>
        <family val="3"/>
        <charset val="128"/>
      </rPr>
      <t>2</t>
    </r>
    <r>
      <rPr>
        <sz val="9"/>
        <rFont val="HGPｺﾞｼｯｸM"/>
        <family val="3"/>
        <charset val="128"/>
      </rPr>
      <t>）</t>
    </r>
    <phoneticPr fontId="2"/>
  </si>
  <si>
    <t>)</t>
    <phoneticPr fontId="2"/>
  </si>
  <si>
    <r>
      <t>m</t>
    </r>
    <r>
      <rPr>
        <vertAlign val="superscript"/>
        <sz val="9"/>
        <rFont val="HGPｺﾞｼｯｸM"/>
        <family val="3"/>
        <charset val="128"/>
      </rPr>
      <t>2</t>
    </r>
    <r>
      <rPr>
        <sz val="9"/>
        <rFont val="HGPｺﾞｼｯｸM"/>
        <family val="3"/>
        <charset val="128"/>
      </rPr>
      <t>）</t>
    </r>
    <phoneticPr fontId="2"/>
  </si>
  <si>
    <r>
      <t>m</t>
    </r>
    <r>
      <rPr>
        <vertAlign val="superscript"/>
        <sz val="9"/>
        <rFont val="HGPｺﾞｼｯｸM"/>
        <family val="3"/>
        <charset val="128"/>
      </rPr>
      <t>2</t>
    </r>
    <r>
      <rPr>
        <sz val="9"/>
        <rFont val="HGPｺﾞｼｯｸM"/>
        <family val="3"/>
        <charset val="128"/>
      </rPr>
      <t>）</t>
    </r>
    <phoneticPr fontId="2"/>
  </si>
  <si>
    <t>)</t>
    <phoneticPr fontId="2"/>
  </si>
  <si>
    <r>
      <t>m</t>
    </r>
    <r>
      <rPr>
        <vertAlign val="superscript"/>
        <sz val="9"/>
        <rFont val="HGPｺﾞｼｯｸM"/>
        <family val="3"/>
        <charset val="128"/>
      </rPr>
      <t>2</t>
    </r>
    <r>
      <rPr>
        <sz val="9"/>
        <rFont val="HGPｺﾞｼｯｸM"/>
        <family val="3"/>
        <charset val="128"/>
      </rPr>
      <t>）</t>
    </r>
    <phoneticPr fontId="2"/>
  </si>
  <si>
    <t>)</t>
    <phoneticPr fontId="2"/>
  </si>
  <si>
    <r>
      <t>m</t>
    </r>
    <r>
      <rPr>
        <vertAlign val="superscript"/>
        <sz val="9"/>
        <rFont val="HGPｺﾞｼｯｸM"/>
        <family val="3"/>
        <charset val="128"/>
      </rPr>
      <t>2</t>
    </r>
    <r>
      <rPr>
        <sz val="9"/>
        <rFont val="HGPｺﾞｼｯｸM"/>
        <family val="3"/>
        <charset val="128"/>
      </rPr>
      <t>）</t>
    </r>
    <phoneticPr fontId="2"/>
  </si>
  <si>
    <r>
      <t>m</t>
    </r>
    <r>
      <rPr>
        <vertAlign val="superscript"/>
        <sz val="9"/>
        <rFont val="HGPｺﾞｼｯｸM"/>
        <family val="3"/>
        <charset val="128"/>
      </rPr>
      <t>2</t>
    </r>
    <r>
      <rPr>
        <sz val="9"/>
        <rFont val="HGPｺﾞｼｯｸM"/>
        <family val="3"/>
        <charset val="128"/>
      </rPr>
      <t>）</t>
    </r>
    <phoneticPr fontId="2"/>
  </si>
  <si>
    <t>２Ｒ＋Ｔ</t>
    <phoneticPr fontId="2"/>
  </si>
  <si>
    <t>※</t>
    <phoneticPr fontId="2"/>
  </si>
  <si>
    <t>ﾊﾞﾙｺﾆｰ</t>
    <phoneticPr fontId="2"/>
  </si>
  <si>
    <r>
      <t>m</t>
    </r>
    <r>
      <rPr>
        <vertAlign val="superscript"/>
        <sz val="9"/>
        <rFont val="HGPｺﾞｼｯｸM"/>
        <family val="3"/>
        <charset val="128"/>
      </rPr>
      <t>2</t>
    </r>
    <r>
      <rPr>
        <sz val="9"/>
        <rFont val="HGPｺﾞｼｯｸM"/>
        <family val="3"/>
        <charset val="128"/>
      </rPr>
      <t>）</t>
    </r>
    <phoneticPr fontId="2"/>
  </si>
  <si>
    <t>ｻｯｼ・ﾄﾞｱｾｯﾄ</t>
    <phoneticPr fontId="2"/>
  </si>
  <si>
    <t>ｻｯｼ・ﾄﾞｱｾｯﾄ</t>
    <phoneticPr fontId="2"/>
  </si>
  <si>
    <t>ｻｯｼ・ﾄﾞｱｾｯﾄ</t>
    <phoneticPr fontId="2"/>
  </si>
  <si>
    <t>ｻｯｼ・ﾄﾞｱｾｯﾄ</t>
    <phoneticPr fontId="2"/>
  </si>
  <si>
    <t>－新基準版　自己評価書・設計内容説明書・施工状況報告書の使用方法－</t>
    <rPh sb="1" eb="4">
      <t>シンキジュン</t>
    </rPh>
    <rPh sb="4" eb="5">
      <t>バン</t>
    </rPh>
    <rPh sb="6" eb="8">
      <t>ジコ</t>
    </rPh>
    <rPh sb="8" eb="10">
      <t>ヒョウカ</t>
    </rPh>
    <rPh sb="10" eb="11">
      <t>ショ</t>
    </rPh>
    <rPh sb="12" eb="14">
      <t>セッケイ</t>
    </rPh>
    <rPh sb="14" eb="16">
      <t>ナイヨウ</t>
    </rPh>
    <rPh sb="16" eb="18">
      <t>セツメイ</t>
    </rPh>
    <rPh sb="18" eb="19">
      <t>ショ</t>
    </rPh>
    <rPh sb="20" eb="22">
      <t>セコウ</t>
    </rPh>
    <rPh sb="22" eb="24">
      <t>ジョウキョウ</t>
    </rPh>
    <rPh sb="24" eb="26">
      <t>ホウコク</t>
    </rPh>
    <rPh sb="26" eb="27">
      <t>ショ</t>
    </rPh>
    <rPh sb="28" eb="30">
      <t>シヨウ</t>
    </rPh>
    <rPh sb="30" eb="32">
      <t>ホウホウ</t>
    </rPh>
    <phoneticPr fontId="2"/>
  </si>
  <si>
    <t>０．はじめに</t>
    <phoneticPr fontId="2"/>
  </si>
  <si>
    <t>・</t>
    <phoneticPr fontId="2"/>
  </si>
  <si>
    <t>このツールは、平成１３年国土交通省告示第１３４６号、第１３４７号の新基準に対応しています。</t>
    <rPh sb="7" eb="9">
      <t>ヘイセイ</t>
    </rPh>
    <rPh sb="11" eb="12">
      <t>ネン</t>
    </rPh>
    <rPh sb="12" eb="14">
      <t>コクド</t>
    </rPh>
    <rPh sb="14" eb="16">
      <t>コウツウ</t>
    </rPh>
    <rPh sb="16" eb="17">
      <t>ショウ</t>
    </rPh>
    <rPh sb="17" eb="19">
      <t>コクジ</t>
    </rPh>
    <rPh sb="19" eb="20">
      <t>ダイ</t>
    </rPh>
    <rPh sb="24" eb="25">
      <t>ゴウ</t>
    </rPh>
    <rPh sb="26" eb="27">
      <t>ダイ</t>
    </rPh>
    <rPh sb="31" eb="32">
      <t>ゴウ</t>
    </rPh>
    <rPh sb="33" eb="36">
      <t>シンキジュン</t>
    </rPh>
    <rPh sb="37" eb="39">
      <t>タイオウ</t>
    </rPh>
    <phoneticPr fontId="2"/>
  </si>
  <si>
    <t>・</t>
    <phoneticPr fontId="2"/>
  </si>
  <si>
    <t>旧基準で評価済み、評価中、評価予定の物件には使用できません。</t>
    <rPh sb="0" eb="3">
      <t>キュウキジュン</t>
    </rPh>
    <rPh sb="4" eb="6">
      <t>ヒョウカ</t>
    </rPh>
    <rPh sb="6" eb="7">
      <t>ス</t>
    </rPh>
    <rPh sb="9" eb="12">
      <t>ヒョウカチュウ</t>
    </rPh>
    <rPh sb="13" eb="15">
      <t>ヒョウカ</t>
    </rPh>
    <rPh sb="15" eb="17">
      <t>ヨテイ</t>
    </rPh>
    <rPh sb="18" eb="20">
      <t>ブッケン</t>
    </rPh>
    <rPh sb="22" eb="24">
      <t>シヨウ</t>
    </rPh>
    <phoneticPr fontId="2"/>
  </si>
  <si>
    <t>１．共通事項</t>
    <rPh sb="2" eb="4">
      <t>キョウツウ</t>
    </rPh>
    <rPh sb="4" eb="6">
      <t>ジコウ</t>
    </rPh>
    <phoneticPr fontId="2"/>
  </si>
  <si>
    <t>黄色ｾﾙ</t>
    <rPh sb="0" eb="2">
      <t>キイロ</t>
    </rPh>
    <phoneticPr fontId="2"/>
  </si>
  <si>
    <t>は、文字や数値を直接入力します。</t>
    <rPh sb="2" eb="4">
      <t>モジ</t>
    </rPh>
    <rPh sb="5" eb="7">
      <t>スウチ</t>
    </rPh>
    <rPh sb="8" eb="10">
      <t>チョクセツ</t>
    </rPh>
    <rPh sb="10" eb="12">
      <t>ニュウリョク</t>
    </rPh>
    <phoneticPr fontId="2"/>
  </si>
  <si>
    <t>・</t>
    <phoneticPr fontId="2"/>
  </si>
  <si>
    <t>青色ｾﾙ</t>
    <rPh sb="0" eb="1">
      <t>アオ</t>
    </rPh>
    <rPh sb="1" eb="2">
      <t>イロ</t>
    </rPh>
    <phoneticPr fontId="2"/>
  </si>
  <si>
    <t>は、原則として、ﾌﾟﾙﾀﾞｳﾝﾒﾆｭｰから選択します。</t>
    <rPh sb="2" eb="4">
      <t>ゲンソク</t>
    </rPh>
    <rPh sb="21" eb="23">
      <t>センタク</t>
    </rPh>
    <phoneticPr fontId="2"/>
  </si>
  <si>
    <t>・</t>
    <phoneticPr fontId="2"/>
  </si>
  <si>
    <t>は、直接入力も可能です。</t>
    <phoneticPr fontId="2"/>
  </si>
  <si>
    <t>・</t>
    <phoneticPr fontId="2"/>
  </si>
  <si>
    <t>ﾌﾟﾙﾀﾞｳﾝﾒﾆｭｰに適当な文字や数値がない場合は、直接入力してください</t>
  </si>
  <si>
    <t>２．自己評価書</t>
    <rPh sb="2" eb="4">
      <t>ジコ</t>
    </rPh>
    <rPh sb="4" eb="6">
      <t>ヒョウカ</t>
    </rPh>
    <rPh sb="6" eb="7">
      <t>ショ</t>
    </rPh>
    <phoneticPr fontId="2"/>
  </si>
  <si>
    <t>光視環境は、○○％以上と表示します。但し、窓が無い方位は、「０％」と表示します。</t>
    <rPh sb="0" eb="2">
      <t>ヒカリシ</t>
    </rPh>
    <rPh sb="2" eb="4">
      <t>カンキョウ</t>
    </rPh>
    <rPh sb="9" eb="11">
      <t>イジョウ</t>
    </rPh>
    <rPh sb="12" eb="14">
      <t>ヒョウジ</t>
    </rPh>
    <rPh sb="18" eb="19">
      <t>タダ</t>
    </rPh>
    <rPh sb="21" eb="22">
      <t>マド</t>
    </rPh>
    <rPh sb="23" eb="24">
      <t>ナ</t>
    </rPh>
    <rPh sb="25" eb="27">
      <t>ホウイ</t>
    </rPh>
    <rPh sb="34" eb="36">
      <t>ヒョウジ</t>
    </rPh>
    <phoneticPr fontId="2"/>
  </si>
  <si>
    <t>３．設計内容説明書</t>
    <rPh sb="2" eb="4">
      <t>セッケイ</t>
    </rPh>
    <rPh sb="4" eb="6">
      <t>ナイヨウ</t>
    </rPh>
    <rPh sb="6" eb="8">
      <t>セツメイ</t>
    </rPh>
    <rPh sb="8" eb="9">
      <t>ショ</t>
    </rPh>
    <phoneticPr fontId="2"/>
  </si>
  <si>
    <t>・</t>
    <phoneticPr fontId="2"/>
  </si>
  <si>
    <t>不要な項目は、斜線等で消してください。削除はしないでください。</t>
    <rPh sb="0" eb="2">
      <t>フヨウ</t>
    </rPh>
    <rPh sb="3" eb="5">
      <t>コウモク</t>
    </rPh>
    <rPh sb="7" eb="9">
      <t>シャセン</t>
    </rPh>
    <rPh sb="9" eb="10">
      <t>ナド</t>
    </rPh>
    <rPh sb="11" eb="12">
      <t>ケ</t>
    </rPh>
    <rPh sb="19" eb="21">
      <t>サクジョ</t>
    </rPh>
    <phoneticPr fontId="2"/>
  </si>
  <si>
    <t>４．施工状況報告書</t>
    <rPh sb="2" eb="4">
      <t>セコウ</t>
    </rPh>
    <rPh sb="4" eb="6">
      <t>ジョウキョウ</t>
    </rPh>
    <rPh sb="6" eb="8">
      <t>ホウコク</t>
    </rPh>
    <rPh sb="8" eb="9">
      <t>ショ</t>
    </rPh>
    <phoneticPr fontId="2"/>
  </si>
  <si>
    <t>・</t>
    <phoneticPr fontId="2"/>
  </si>
  <si>
    <t>ﾋﾟﾝｸｾﾙ</t>
    <phoneticPr fontId="2"/>
  </si>
  <si>
    <t>は、検査の目安を示すものです。工法等によっては、別の時期になることもあります。</t>
    <rPh sb="2" eb="4">
      <t>ケンサ</t>
    </rPh>
    <rPh sb="5" eb="7">
      <t>メヤス</t>
    </rPh>
    <rPh sb="8" eb="9">
      <t>シメ</t>
    </rPh>
    <rPh sb="15" eb="17">
      <t>コウホウ</t>
    </rPh>
    <rPh sb="17" eb="18">
      <t>ナド</t>
    </rPh>
    <rPh sb="24" eb="25">
      <t>ベツ</t>
    </rPh>
    <rPh sb="26" eb="28">
      <t>ジキ</t>
    </rPh>
    <phoneticPr fontId="2"/>
  </si>
  <si>
    <t>使用者責任において活用ください。</t>
    <rPh sb="0" eb="3">
      <t>シヨウシャ</t>
    </rPh>
    <rPh sb="3" eb="5">
      <t>セキニン</t>
    </rPh>
    <rPh sb="9" eb="11">
      <t>カツヨウ</t>
    </rPh>
    <phoneticPr fontId="2"/>
  </si>
  <si>
    <t>５．最後に</t>
    <rPh sb="2" eb="4">
      <t>サイゴ</t>
    </rPh>
    <phoneticPr fontId="2"/>
  </si>
  <si>
    <t>このツールの内容に関して、一切、ご質問は受けかねます。</t>
    <rPh sb="6" eb="8">
      <t>ナイヨウ</t>
    </rPh>
    <rPh sb="9" eb="10">
      <t>カン</t>
    </rPh>
    <rPh sb="13" eb="15">
      <t>イッサイ</t>
    </rPh>
    <rPh sb="17" eb="19">
      <t>シツモン</t>
    </rPh>
    <rPh sb="20" eb="21">
      <t>ウ</t>
    </rPh>
    <phoneticPr fontId="2"/>
  </si>
  <si>
    <t>以上</t>
    <rPh sb="0" eb="2">
      <t>イジョウ</t>
    </rPh>
    <phoneticPr fontId="2"/>
  </si>
  <si>
    <t>関西住宅品質保証株式会社</t>
    <rPh sb="0" eb="2">
      <t>カンサイ</t>
    </rPh>
    <rPh sb="2" eb="4">
      <t>ジュウタク</t>
    </rPh>
    <rPh sb="4" eb="6">
      <t>ヒンシツ</t>
    </rPh>
    <rPh sb="6" eb="8">
      <t>ホショウ</t>
    </rPh>
    <rPh sb="8" eb="12">
      <t>カブ</t>
    </rPh>
    <phoneticPr fontId="2"/>
  </si>
  <si>
    <t>なお、リンクに起因するいかなる不利益について関西住宅品質保証は責任を負いません。</t>
    <rPh sb="7" eb="9">
      <t>キイン</t>
    </rPh>
    <rPh sb="15" eb="18">
      <t>フリエキ</t>
    </rPh>
    <rPh sb="22" eb="24">
      <t>カンサイ</t>
    </rPh>
    <rPh sb="24" eb="26">
      <t>ジュウタク</t>
    </rPh>
    <rPh sb="26" eb="28">
      <t>ヒンシツ</t>
    </rPh>
    <rPh sb="28" eb="30">
      <t>ホショウ</t>
    </rPh>
    <rPh sb="31" eb="33">
      <t>セキニン</t>
    </rPh>
    <rPh sb="34" eb="35">
      <t>オ</t>
    </rPh>
    <phoneticPr fontId="2"/>
  </si>
  <si>
    <t>なお、このツールに起因するいかなる不利益について関西住宅品質保証は責任を負いません。</t>
    <rPh sb="9" eb="11">
      <t>キイン</t>
    </rPh>
    <rPh sb="17" eb="20">
      <t>フリエキ</t>
    </rPh>
    <rPh sb="24" eb="26">
      <t>カンサイ</t>
    </rPh>
    <rPh sb="26" eb="28">
      <t>ジュウタク</t>
    </rPh>
    <rPh sb="28" eb="30">
      <t>ヒンシツ</t>
    </rPh>
    <rPh sb="30" eb="32">
      <t>ホショウ</t>
    </rPh>
    <rPh sb="33" eb="35">
      <t>セキニン</t>
    </rPh>
    <rPh sb="36" eb="37">
      <t>オ</t>
    </rPh>
    <phoneticPr fontId="2"/>
  </si>
  <si>
    <t>自己評価書＜枠組壁工法　一戸建て住宅＞</t>
    <rPh sb="0" eb="2">
      <t>ジコ</t>
    </rPh>
    <rPh sb="2" eb="4">
      <t>ヒョウカ</t>
    </rPh>
    <rPh sb="4" eb="5">
      <t>ショ</t>
    </rPh>
    <rPh sb="6" eb="8">
      <t>ワクグ</t>
    </rPh>
    <rPh sb="8" eb="9">
      <t>カベ</t>
    </rPh>
    <rPh sb="9" eb="11">
      <t>コウホウ</t>
    </rPh>
    <rPh sb="12" eb="14">
      <t>イッコ</t>
    </rPh>
    <rPh sb="14" eb="15">
      <t>ダ</t>
    </rPh>
    <rPh sb="16" eb="18">
      <t>ジュウタク</t>
    </rPh>
    <phoneticPr fontId="2"/>
  </si>
  <si>
    <t>（第１面）</t>
    <rPh sb="1" eb="2">
      <t>ダイ</t>
    </rPh>
    <rPh sb="3" eb="4">
      <t>メン</t>
    </rPh>
    <phoneticPr fontId="2"/>
  </si>
  <si>
    <t>建築物の名称</t>
    <rPh sb="0" eb="3">
      <t>ケンチクブツ</t>
    </rPh>
    <rPh sb="4" eb="6">
      <t>メイショウ</t>
    </rPh>
    <phoneticPr fontId="2"/>
  </si>
  <si>
    <t>建築物の所在地</t>
    <rPh sb="0" eb="3">
      <t>ケンチクブツ</t>
    </rPh>
    <rPh sb="4" eb="7">
      <t>ショザイチ</t>
    </rPh>
    <phoneticPr fontId="2"/>
  </si>
  <si>
    <t>設計者氏名</t>
    <rPh sb="0" eb="2">
      <t>セッケイ</t>
    </rPh>
    <rPh sb="2" eb="3">
      <t>シャ</t>
    </rPh>
    <rPh sb="3" eb="5">
      <t>シメイ</t>
    </rPh>
    <phoneticPr fontId="2"/>
  </si>
  <si>
    <t>評価者氏名</t>
    <rPh sb="0" eb="2">
      <t>ヒョウカ</t>
    </rPh>
    <rPh sb="2" eb="3">
      <t>シャ</t>
    </rPh>
    <rPh sb="3" eb="5">
      <t>シメイ</t>
    </rPh>
    <phoneticPr fontId="2"/>
  </si>
  <si>
    <t>－必須項目－</t>
    <rPh sb="1" eb="3">
      <t>ヒッス</t>
    </rPh>
    <rPh sb="3" eb="5">
      <t>コウモク</t>
    </rPh>
    <phoneticPr fontId="2"/>
  </si>
  <si>
    <t>評価項目</t>
    <rPh sb="0" eb="2">
      <t>ヒョウカ</t>
    </rPh>
    <rPh sb="2" eb="4">
      <t>コウモク</t>
    </rPh>
    <phoneticPr fontId="2"/>
  </si>
  <si>
    <t>性能表示項目</t>
    <rPh sb="0" eb="2">
      <t>セイノウ</t>
    </rPh>
    <rPh sb="2" eb="4">
      <t>ヒョウジ</t>
    </rPh>
    <rPh sb="4" eb="6">
      <t>コウモク</t>
    </rPh>
    <phoneticPr fontId="2"/>
  </si>
  <si>
    <t>自己評価結果</t>
    <rPh sb="0" eb="2">
      <t>ジコ</t>
    </rPh>
    <rPh sb="2" eb="4">
      <t>ヒョウカ</t>
    </rPh>
    <rPh sb="4" eb="6">
      <t>ケッカ</t>
    </rPh>
    <phoneticPr fontId="2"/>
  </si>
  <si>
    <t>評価方法</t>
  </si>
  <si>
    <t>型式等の番号（評価方法基準以外のときに記入）</t>
    <rPh sb="0" eb="3">
      <t>カタシキナド</t>
    </rPh>
    <rPh sb="4" eb="6">
      <t>バンゴウ</t>
    </rPh>
    <rPh sb="7" eb="9">
      <t>ヒョウカ</t>
    </rPh>
    <rPh sb="9" eb="11">
      <t>ホウホウ</t>
    </rPh>
    <rPh sb="11" eb="13">
      <t>キジュン</t>
    </rPh>
    <rPh sb="13" eb="15">
      <t>イガイ</t>
    </rPh>
    <rPh sb="19" eb="21">
      <t>キニュウ</t>
    </rPh>
    <phoneticPr fontId="2"/>
  </si>
  <si>
    <t>1.構造の安定に</t>
    <rPh sb="2" eb="4">
      <t>コウゾウ</t>
    </rPh>
    <rPh sb="5" eb="7">
      <t>アンテイ</t>
    </rPh>
    <phoneticPr fontId="2"/>
  </si>
  <si>
    <t>1-1 耐震等級</t>
    <rPh sb="4" eb="6">
      <t>タイシン</t>
    </rPh>
    <rPh sb="6" eb="8">
      <t>トウキュウ</t>
    </rPh>
    <phoneticPr fontId="2"/>
  </si>
  <si>
    <t>等級：</t>
    <rPh sb="0" eb="2">
      <t>トウキュウ</t>
    </rPh>
    <phoneticPr fontId="2"/>
  </si>
  <si>
    <t>□</t>
  </si>
  <si>
    <t>評価方法基準による</t>
  </si>
  <si>
    <t>関すること</t>
    <rPh sb="0" eb="1">
      <t>カン</t>
    </rPh>
    <phoneticPr fontId="2"/>
  </si>
  <si>
    <t>（構造躯体の倒</t>
    <rPh sb="1" eb="3">
      <t>コウゾウ</t>
    </rPh>
    <rPh sb="3" eb="5">
      <t>クタイ</t>
    </rPh>
    <rPh sb="6" eb="7">
      <t>ダオシ</t>
    </rPh>
    <phoneticPr fontId="2"/>
  </si>
  <si>
    <t>特別評価方法認定による</t>
  </si>
  <si>
    <t>壊等の防止）</t>
    <rPh sb="0" eb="1">
      <t>コワ</t>
    </rPh>
    <rPh sb="1" eb="2">
      <t>トウ</t>
    </rPh>
    <rPh sb="3" eb="5">
      <t>ボウシ</t>
    </rPh>
    <phoneticPr fontId="2"/>
  </si>
  <si>
    <t>（</t>
    <phoneticPr fontId="2"/>
  </si>
  <si>
    <t>）</t>
    <phoneticPr fontId="2"/>
  </si>
  <si>
    <t>住宅型式性能認定による</t>
  </si>
  <si>
    <t>型式名称</t>
    <rPh sb="0" eb="2">
      <t>カタシキ</t>
    </rPh>
    <rPh sb="2" eb="4">
      <t>メイショウ</t>
    </rPh>
    <phoneticPr fontId="2"/>
  </si>
  <si>
    <t>製造者認証名称</t>
    <rPh sb="0" eb="3">
      <t>セイゾウシャ</t>
    </rPh>
    <rPh sb="3" eb="5">
      <t>ニンショウ</t>
    </rPh>
    <rPh sb="5" eb="7">
      <t>メイショウ</t>
    </rPh>
    <phoneticPr fontId="2"/>
  </si>
  <si>
    <t>型式住宅部分等製造者の認証による</t>
  </si>
  <si>
    <t>型式番号</t>
    <rPh sb="0" eb="2">
      <t>カタシキ</t>
    </rPh>
    <rPh sb="2" eb="4">
      <t>バンゴウ</t>
    </rPh>
    <phoneticPr fontId="2"/>
  </si>
  <si>
    <t>製造者認証番号</t>
    <rPh sb="0" eb="3">
      <t>セイゾウシャ</t>
    </rPh>
    <rPh sb="3" eb="5">
      <t>ニンショウ</t>
    </rPh>
    <rPh sb="5" eb="7">
      <t>バンゴウ</t>
    </rPh>
    <phoneticPr fontId="2"/>
  </si>
  <si>
    <t>1-2 耐震等級</t>
    <rPh sb="4" eb="6">
      <t>タイシン</t>
    </rPh>
    <rPh sb="6" eb="8">
      <t>トウキュウ</t>
    </rPh>
    <phoneticPr fontId="2"/>
  </si>
  <si>
    <t>（構造躯体の損</t>
    <rPh sb="1" eb="3">
      <t>コウゾウ</t>
    </rPh>
    <rPh sb="3" eb="5">
      <t>クタイ</t>
    </rPh>
    <rPh sb="6" eb="7">
      <t>ソン</t>
    </rPh>
    <phoneticPr fontId="2"/>
  </si>
  <si>
    <t>傷等の防止）</t>
    <rPh sb="0" eb="1">
      <t>キズ</t>
    </rPh>
    <rPh sb="1" eb="2">
      <t>トウ</t>
    </rPh>
    <rPh sb="3" eb="5">
      <t>ボウシ</t>
    </rPh>
    <phoneticPr fontId="2"/>
  </si>
  <si>
    <t>壊等防止及び</t>
    <rPh sb="0" eb="1">
      <t>コワ</t>
    </rPh>
    <rPh sb="1" eb="2">
      <t>トウ</t>
    </rPh>
    <rPh sb="2" eb="4">
      <t>ボウシ</t>
    </rPh>
    <rPh sb="4" eb="5">
      <t>オヨ</t>
    </rPh>
    <phoneticPr fontId="2"/>
  </si>
  <si>
    <t>該当区域外</t>
    <rPh sb="0" eb="2">
      <t>ガイトウ</t>
    </rPh>
    <rPh sb="2" eb="4">
      <t>クイキ</t>
    </rPh>
    <rPh sb="4" eb="5">
      <t>ガイ</t>
    </rPh>
    <phoneticPr fontId="2"/>
  </si>
  <si>
    <t>－</t>
  </si>
  <si>
    <t>地盤</t>
    <rPh sb="0" eb="2">
      <t>ジバン</t>
    </rPh>
    <phoneticPr fontId="2"/>
  </si>
  <si>
    <t>及びその設定</t>
    <rPh sb="0" eb="1">
      <t>オヨ</t>
    </rPh>
    <rPh sb="4" eb="6">
      <t>セッテイ</t>
    </rPh>
    <phoneticPr fontId="2"/>
  </si>
  <si>
    <t>kN/本）</t>
    <rPh sb="3" eb="4">
      <t>ホン</t>
    </rPh>
    <phoneticPr fontId="2"/>
  </si>
  <si>
    <t>方法</t>
    <rPh sb="0" eb="2">
      <t>ホウホウ</t>
    </rPh>
    <phoneticPr fontId="2"/>
  </si>
  <si>
    <t>地盤調査方法等</t>
    <rPh sb="0" eb="2">
      <t>ジバン</t>
    </rPh>
    <rPh sb="2" eb="4">
      <t>チョウサ</t>
    </rPh>
    <rPh sb="4" eb="6">
      <t>ホウホウ</t>
    </rPh>
    <rPh sb="6" eb="7">
      <t>ナド</t>
    </rPh>
    <phoneticPr fontId="2"/>
  </si>
  <si>
    <t>（</t>
    <phoneticPr fontId="2"/>
  </si>
  <si>
    <t>標準貫入試験</t>
    <rPh sb="0" eb="2">
      <t>ヒョウジュン</t>
    </rPh>
    <rPh sb="2" eb="3">
      <t>カン</t>
    </rPh>
    <rPh sb="3" eb="4">
      <t>ニュウ</t>
    </rPh>
    <rPh sb="4" eb="6">
      <t>シケン</t>
    </rPh>
    <phoneticPr fontId="2"/>
  </si>
  <si>
    <t>載荷試験</t>
    <rPh sb="0" eb="1">
      <t>サイ</t>
    </rPh>
    <rPh sb="1" eb="2">
      <t>カ</t>
    </rPh>
    <rPh sb="2" eb="4">
      <t>シケン</t>
    </rPh>
    <phoneticPr fontId="2"/>
  </si>
  <si>
    <t>過去の測定データ</t>
    <rPh sb="0" eb="2">
      <t>カコ</t>
    </rPh>
    <rPh sb="3" eb="5">
      <t>ソクテイ</t>
    </rPh>
    <phoneticPr fontId="2"/>
  </si>
  <si>
    <t>周辺状況の調査</t>
    <rPh sb="0" eb="2">
      <t>シュウヘン</t>
    </rPh>
    <rPh sb="2" eb="4">
      <t>ジョウキョウ</t>
    </rPh>
    <rPh sb="5" eb="7">
      <t>チョウサ</t>
    </rPh>
    <phoneticPr fontId="2"/>
  </si>
  <si>
    <t>敷地の履歴調査</t>
    <rPh sb="0" eb="2">
      <t>シキチ</t>
    </rPh>
    <rPh sb="3" eb="5">
      <t>リレキ</t>
    </rPh>
    <rPh sb="5" eb="7">
      <t>チョウサ</t>
    </rPh>
    <phoneticPr fontId="2"/>
  </si>
  <si>
    <t>敷地の造成方法確認</t>
    <rPh sb="0" eb="2">
      <t>シキチ</t>
    </rPh>
    <rPh sb="3" eb="5">
      <t>ゾウセイ</t>
    </rPh>
    <rPh sb="5" eb="7">
      <t>ホウホウ</t>
    </rPh>
    <rPh sb="7" eb="9">
      <t>カクニン</t>
    </rPh>
    <phoneticPr fontId="2"/>
  </si>
  <si>
    <t>直接基礎</t>
    <rPh sb="0" eb="2">
      <t>チョクセツ</t>
    </rPh>
    <rPh sb="2" eb="4">
      <t>キソ</t>
    </rPh>
    <phoneticPr fontId="2"/>
  </si>
  <si>
    <t>方法及び形式等</t>
    <rPh sb="0" eb="2">
      <t>ホウホウ</t>
    </rPh>
    <rPh sb="2" eb="3">
      <t>オヨ</t>
    </rPh>
    <rPh sb="4" eb="6">
      <t>ケイシキ</t>
    </rPh>
    <rPh sb="6" eb="7">
      <t>ナド</t>
    </rPh>
    <phoneticPr fontId="2"/>
  </si>
  <si>
    <t>構造方法</t>
    <rPh sb="0" eb="2">
      <t>コウゾウ</t>
    </rPh>
    <rPh sb="2" eb="4">
      <t>ホウホウ</t>
    </rPh>
    <phoneticPr fontId="2"/>
  </si>
  <si>
    <t>（</t>
    <phoneticPr fontId="2"/>
  </si>
  <si>
    <t>）</t>
    <phoneticPr fontId="2"/>
  </si>
  <si>
    <t>鉄筋ｺﾝｸﾘｰﾄ造</t>
    <rPh sb="0" eb="2">
      <t>テッキン</t>
    </rPh>
    <rPh sb="8" eb="9">
      <t>ゾウ</t>
    </rPh>
    <phoneticPr fontId="2"/>
  </si>
  <si>
    <t>無筋ｺﾝｸﾘｰﾄ造</t>
    <rPh sb="0" eb="1">
      <t>ム</t>
    </rPh>
    <rPh sb="1" eb="2">
      <t>スジ</t>
    </rPh>
    <rPh sb="8" eb="9">
      <t>ヅクリ</t>
    </rPh>
    <phoneticPr fontId="2"/>
  </si>
  <si>
    <t>形式</t>
    <rPh sb="0" eb="2">
      <t>ケイシキ</t>
    </rPh>
    <phoneticPr fontId="2"/>
  </si>
  <si>
    <t>布基礎</t>
    <rPh sb="0" eb="1">
      <t>ヌノ</t>
    </rPh>
    <rPh sb="1" eb="3">
      <t>キソ</t>
    </rPh>
    <phoneticPr fontId="2"/>
  </si>
  <si>
    <t>べた基礎</t>
    <rPh sb="2" eb="4">
      <t>キソ</t>
    </rPh>
    <phoneticPr fontId="2"/>
  </si>
  <si>
    <t>杭基礎</t>
    <rPh sb="0" eb="1">
      <t>クイ</t>
    </rPh>
    <rPh sb="1" eb="3">
      <t>キソ</t>
    </rPh>
    <phoneticPr fontId="2"/>
  </si>
  <si>
    <t>杭種</t>
    <rPh sb="0" eb="1">
      <t>クイ</t>
    </rPh>
    <rPh sb="1" eb="2">
      <t>シュ</t>
    </rPh>
    <phoneticPr fontId="2"/>
  </si>
  <si>
    <t>支持杭</t>
    <rPh sb="0" eb="2">
      <t>シジ</t>
    </rPh>
    <rPh sb="2" eb="3">
      <t>クイ</t>
    </rPh>
    <phoneticPr fontId="2"/>
  </si>
  <si>
    <t>摩擦杭</t>
    <rPh sb="0" eb="2">
      <t>マサツ</t>
    </rPh>
    <rPh sb="2" eb="3">
      <t>クイ</t>
    </rPh>
    <phoneticPr fontId="2"/>
  </si>
  <si>
    <t>場所打ちｺﾝｸﾘｰﾄ杭</t>
    <rPh sb="0" eb="2">
      <t>バショ</t>
    </rPh>
    <rPh sb="2" eb="3">
      <t>ウ</t>
    </rPh>
    <rPh sb="10" eb="11">
      <t>クイ</t>
    </rPh>
    <phoneticPr fontId="2"/>
  </si>
  <si>
    <t>場所打ちｺﾝｸﾘｰﾄ拡底杭</t>
    <rPh sb="0" eb="2">
      <t>バショ</t>
    </rPh>
    <rPh sb="2" eb="3">
      <t>ウ</t>
    </rPh>
    <rPh sb="10" eb="11">
      <t>ヒロム</t>
    </rPh>
    <rPh sb="11" eb="12">
      <t>ソコ</t>
    </rPh>
    <rPh sb="12" eb="13">
      <t>クイ</t>
    </rPh>
    <phoneticPr fontId="2"/>
  </si>
  <si>
    <t>既成ｺﾝｸﾘｰﾄ杭</t>
    <rPh sb="0" eb="2">
      <t>キセイ</t>
    </rPh>
    <rPh sb="8" eb="9">
      <t>クイ</t>
    </rPh>
    <phoneticPr fontId="2"/>
  </si>
  <si>
    <t>PHC杭</t>
    <rPh sb="3" eb="4">
      <t>クイ</t>
    </rPh>
    <phoneticPr fontId="2"/>
  </si>
  <si>
    <t>鋼管杭</t>
    <rPh sb="0" eb="2">
      <t>コウカン</t>
    </rPh>
    <rPh sb="2" eb="3">
      <t>クイ</t>
    </rPh>
    <phoneticPr fontId="2"/>
  </si>
  <si>
    <t>木製杭</t>
    <rPh sb="0" eb="2">
      <t>モクセイ</t>
    </rPh>
    <rPh sb="2" eb="3">
      <t>クイ</t>
    </rPh>
    <phoneticPr fontId="2"/>
  </si>
  <si>
    <t>杭径</t>
    <rPh sb="0" eb="1">
      <t>クイ</t>
    </rPh>
    <rPh sb="1" eb="2">
      <t>ケイ</t>
    </rPh>
    <phoneticPr fontId="2"/>
  </si>
  <si>
    <t>拡底径</t>
    <rPh sb="0" eb="1">
      <t>ヒロム</t>
    </rPh>
    <rPh sb="1" eb="2">
      <t>ソコ</t>
    </rPh>
    <rPh sb="2" eb="3">
      <t>ケイ</t>
    </rPh>
    <phoneticPr fontId="2"/>
  </si>
  <si>
    <t>（</t>
    <phoneticPr fontId="2"/>
  </si>
  <si>
    <t>杭長</t>
    <rPh sb="0" eb="1">
      <t>クイ</t>
    </rPh>
    <rPh sb="1" eb="2">
      <t>ナガ</t>
    </rPh>
    <phoneticPr fontId="2"/>
  </si>
  <si>
    <t>2.火災時の安全</t>
    <rPh sb="2" eb="4">
      <t>カサイ</t>
    </rPh>
    <rPh sb="4" eb="5">
      <t>ジ</t>
    </rPh>
    <rPh sb="6" eb="8">
      <t>アンゼン</t>
    </rPh>
    <phoneticPr fontId="2"/>
  </si>
  <si>
    <t>2-1 感知警報</t>
    <rPh sb="4" eb="6">
      <t>カンチ</t>
    </rPh>
    <rPh sb="6" eb="8">
      <t>ケイホウ</t>
    </rPh>
    <phoneticPr fontId="2"/>
  </si>
  <si>
    <t>評価方法基準による</t>
    <rPh sb="0" eb="2">
      <t>ヒョウカ</t>
    </rPh>
    <rPh sb="2" eb="4">
      <t>ホウホウ</t>
    </rPh>
    <rPh sb="4" eb="6">
      <t>キジュン</t>
    </rPh>
    <phoneticPr fontId="2"/>
  </si>
  <si>
    <t>に関すること</t>
    <rPh sb="1" eb="2">
      <t>カン</t>
    </rPh>
    <phoneticPr fontId="2"/>
  </si>
  <si>
    <t>装置設置等級</t>
    <rPh sb="0" eb="2">
      <t>ソウチ</t>
    </rPh>
    <rPh sb="2" eb="4">
      <t>セッチ</t>
    </rPh>
    <rPh sb="4" eb="6">
      <t>トウキュウ</t>
    </rPh>
    <phoneticPr fontId="2"/>
  </si>
  <si>
    <t>特別評価方法認定による</t>
    <rPh sb="0" eb="2">
      <t>トクベツ</t>
    </rPh>
    <rPh sb="2" eb="4">
      <t>ヒョウカ</t>
    </rPh>
    <rPh sb="4" eb="6">
      <t>ホウホウ</t>
    </rPh>
    <rPh sb="6" eb="8">
      <t>ニンテイ</t>
    </rPh>
    <phoneticPr fontId="2"/>
  </si>
  <si>
    <t>（自住戸火災時）</t>
    <rPh sb="1" eb="2">
      <t>ジ</t>
    </rPh>
    <rPh sb="2" eb="4">
      <t>ジュウコ</t>
    </rPh>
    <rPh sb="4" eb="6">
      <t>カサイ</t>
    </rPh>
    <rPh sb="6" eb="7">
      <t>トキ</t>
    </rPh>
    <phoneticPr fontId="2"/>
  </si>
  <si>
    <t>）</t>
    <phoneticPr fontId="2"/>
  </si>
  <si>
    <t>住宅型式性能認定による</t>
    <rPh sb="0" eb="2">
      <t>ジュウタク</t>
    </rPh>
    <rPh sb="2" eb="4">
      <t>カタシキ</t>
    </rPh>
    <rPh sb="4" eb="6">
      <t>セイノウ</t>
    </rPh>
    <rPh sb="6" eb="8">
      <t>ニンテイ</t>
    </rPh>
    <phoneticPr fontId="2"/>
  </si>
  <si>
    <t>型式住宅部分等製造者の認証による</t>
    <rPh sb="0" eb="2">
      <t>カタシキ</t>
    </rPh>
    <rPh sb="2" eb="4">
      <t>ジュウタク</t>
    </rPh>
    <rPh sb="4" eb="6">
      <t>ブブン</t>
    </rPh>
    <rPh sb="6" eb="7">
      <t>ナド</t>
    </rPh>
    <rPh sb="7" eb="10">
      <t>セイゾウシャ</t>
    </rPh>
    <rPh sb="11" eb="13">
      <t>ニンショウ</t>
    </rPh>
    <phoneticPr fontId="2"/>
  </si>
  <si>
    <t>2-4 脱出対策</t>
    <rPh sb="4" eb="6">
      <t>ダッシュツ</t>
    </rPh>
    <rPh sb="6" eb="8">
      <t>タイサク</t>
    </rPh>
    <phoneticPr fontId="2"/>
  </si>
  <si>
    <t>直通階段に直接通ずるバルコニー</t>
    <rPh sb="0" eb="2">
      <t>チョクツウ</t>
    </rPh>
    <rPh sb="2" eb="4">
      <t>カイダン</t>
    </rPh>
    <rPh sb="5" eb="7">
      <t>チョクセツ</t>
    </rPh>
    <rPh sb="7" eb="8">
      <t>ツウ</t>
    </rPh>
    <phoneticPr fontId="2"/>
  </si>
  <si>
    <t>（火災時）</t>
    <rPh sb="1" eb="3">
      <t>カサイ</t>
    </rPh>
    <rPh sb="3" eb="4">
      <t>ジ</t>
    </rPh>
    <phoneticPr fontId="2"/>
  </si>
  <si>
    <t>隣戸に通ずるバルコニー</t>
    <rPh sb="0" eb="2">
      <t>リンコ</t>
    </rPh>
    <rPh sb="3" eb="4">
      <t>ツウ</t>
    </rPh>
    <phoneticPr fontId="2"/>
  </si>
  <si>
    <t>該当なし</t>
    <rPh sb="0" eb="2">
      <t>ガイトウ</t>
    </rPh>
    <phoneticPr fontId="2"/>
  </si>
  <si>
    <t>避難器具</t>
    <rPh sb="0" eb="2">
      <t>ヒナン</t>
    </rPh>
    <rPh sb="2" eb="4">
      <t>キグ</t>
    </rPh>
    <phoneticPr fontId="2"/>
  </si>
  <si>
    <t>すべり棒</t>
    <rPh sb="3" eb="4">
      <t>ボウ</t>
    </rPh>
    <phoneticPr fontId="2"/>
  </si>
  <si>
    <t>避難ﾛｰﾌﾟ</t>
    <rPh sb="0" eb="2">
      <t>ヒナン</t>
    </rPh>
    <phoneticPr fontId="2"/>
  </si>
  <si>
    <t>避難はしご</t>
    <rPh sb="0" eb="2">
      <t>ヒナン</t>
    </rPh>
    <phoneticPr fontId="2"/>
  </si>
  <si>
    <t>避難用ﾀﾗｯﾌﾟ</t>
    <rPh sb="0" eb="3">
      <t>ヒナンヨウ</t>
    </rPh>
    <phoneticPr fontId="2"/>
  </si>
  <si>
    <t>滑り台</t>
    <rPh sb="0" eb="1">
      <t>スベ</t>
    </rPh>
    <rPh sb="2" eb="3">
      <t>ダイ</t>
    </rPh>
    <phoneticPr fontId="2"/>
  </si>
  <si>
    <t>緩降機</t>
    <rPh sb="0" eb="1">
      <t>ユル</t>
    </rPh>
    <rPh sb="1" eb="3">
      <t>コウキ</t>
    </rPh>
    <phoneticPr fontId="2"/>
  </si>
  <si>
    <t>避難袋</t>
    <rPh sb="0" eb="2">
      <t>ヒナン</t>
    </rPh>
    <rPh sb="2" eb="3">
      <t>フクロ</t>
    </rPh>
    <phoneticPr fontId="2"/>
  </si>
  <si>
    <t>救助袋</t>
    <rPh sb="0" eb="2">
      <t>キュウジョ</t>
    </rPh>
    <rPh sb="2" eb="3">
      <t>フクロ</t>
    </rPh>
    <phoneticPr fontId="2"/>
  </si>
  <si>
    <t>その他</t>
    <rPh sb="2" eb="3">
      <t>ホカ</t>
    </rPh>
    <phoneticPr fontId="2"/>
  </si>
  <si>
    <t>2-5 耐火等級</t>
    <rPh sb="4" eb="6">
      <t>タイカ</t>
    </rPh>
    <rPh sb="6" eb="8">
      <t>トウキュウ</t>
    </rPh>
    <phoneticPr fontId="2"/>
  </si>
  <si>
    <t>（延焼の恐れの</t>
    <rPh sb="1" eb="3">
      <t>エンショウ</t>
    </rPh>
    <rPh sb="4" eb="5">
      <t>オソ</t>
    </rPh>
    <phoneticPr fontId="2"/>
  </si>
  <si>
    <t>ある部分（開口</t>
    <rPh sb="2" eb="4">
      <t>ブブン</t>
    </rPh>
    <rPh sb="5" eb="6">
      <t>カイ</t>
    </rPh>
    <rPh sb="6" eb="7">
      <t>クチ</t>
    </rPh>
    <phoneticPr fontId="2"/>
  </si>
  <si>
    <t>部））</t>
    <rPh sb="0" eb="1">
      <t>ブ</t>
    </rPh>
    <phoneticPr fontId="2"/>
  </si>
  <si>
    <t>2-6 耐火等級</t>
    <rPh sb="4" eb="6">
      <t>タイカ</t>
    </rPh>
    <rPh sb="6" eb="8">
      <t>トウキュウ</t>
    </rPh>
    <phoneticPr fontId="2"/>
  </si>
  <si>
    <t>部以外））</t>
    <rPh sb="0" eb="1">
      <t>ブ</t>
    </rPh>
    <rPh sb="1" eb="3">
      <t>イガイ</t>
    </rPh>
    <phoneticPr fontId="2"/>
  </si>
  <si>
    <t>②耐力壁の種類・厚さ(内壁)</t>
    <rPh sb="1" eb="3">
      <t>タイリョク</t>
    </rPh>
    <rPh sb="3" eb="4">
      <t>カベ</t>
    </rPh>
    <rPh sb="5" eb="7">
      <t>シュルイ</t>
    </rPh>
    <rPh sb="8" eb="9">
      <t>アツ</t>
    </rPh>
    <rPh sb="11" eb="13">
      <t>ナイヘキ</t>
    </rPh>
    <phoneticPr fontId="2"/>
  </si>
  <si>
    <t>①耐力壁の種類･厚さ(外壁)</t>
    <rPh sb="1" eb="3">
      <t>タイリョク</t>
    </rPh>
    <rPh sb="3" eb="4">
      <t>カベ</t>
    </rPh>
    <rPh sb="5" eb="7">
      <t>シュルイ</t>
    </rPh>
    <rPh sb="8" eb="9">
      <t>アツ</t>
    </rPh>
    <rPh sb="11" eb="13">
      <t>ガイヘキ</t>
    </rPh>
    <phoneticPr fontId="2"/>
  </si>
  <si>
    <t>感知機器の種別･番号(熱式)</t>
    <rPh sb="0" eb="2">
      <t>カンチ</t>
    </rPh>
    <rPh sb="2" eb="4">
      <t>キキ</t>
    </rPh>
    <rPh sb="5" eb="7">
      <t>シュベツ</t>
    </rPh>
    <rPh sb="8" eb="10">
      <t>バンゴウ</t>
    </rPh>
    <rPh sb="11" eb="12">
      <t>ネツ</t>
    </rPh>
    <rPh sb="12" eb="13">
      <t>シキ</t>
    </rPh>
    <phoneticPr fontId="2"/>
  </si>
  <si>
    <t>感知機器の種別･番号(煙式)</t>
    <rPh sb="0" eb="2">
      <t>カンチ</t>
    </rPh>
    <rPh sb="2" eb="4">
      <t>キキ</t>
    </rPh>
    <rPh sb="5" eb="7">
      <t>シュベツ</t>
    </rPh>
    <rPh sb="8" eb="10">
      <t>バンゴウ</t>
    </rPh>
    <rPh sb="11" eb="12">
      <t>ケムリ</t>
    </rPh>
    <rPh sb="12" eb="13">
      <t>シキ</t>
    </rPh>
    <phoneticPr fontId="2"/>
  </si>
  <si>
    <r>
      <t xml:space="preserve">施工管理値
</t>
    </r>
    <r>
      <rPr>
        <sz val="8"/>
        <rFont val="ＭＳ Ｐゴシック"/>
        <family val="3"/>
        <charset val="128"/>
      </rPr>
      <t>&lt;変更の場合は、　　　
元設計→変更設計を記入&gt;</t>
    </r>
    <rPh sb="0" eb="2">
      <t>セコウ</t>
    </rPh>
    <rPh sb="2" eb="4">
      <t>カンリ</t>
    </rPh>
    <rPh sb="4" eb="5">
      <t>チ</t>
    </rPh>
    <rPh sb="7" eb="9">
      <t>ヘンコウ</t>
    </rPh>
    <rPh sb="10" eb="12">
      <t>バアイ</t>
    </rPh>
    <rPh sb="18" eb="19">
      <t>ゲン</t>
    </rPh>
    <rPh sb="19" eb="21">
      <t>セッケイ</t>
    </rPh>
    <rPh sb="22" eb="24">
      <t>ヘンコウ</t>
    </rPh>
    <rPh sb="24" eb="26">
      <t>セッケイ</t>
    </rPh>
    <rPh sb="27" eb="29">
      <t>キニュウ</t>
    </rPh>
    <phoneticPr fontId="2"/>
  </si>
  <si>
    <r>
      <t xml:space="preserve">施工管理値
</t>
    </r>
    <r>
      <rPr>
        <sz val="8"/>
        <rFont val="ＭＳ Ｐゴシック"/>
        <family val="3"/>
        <charset val="128"/>
      </rPr>
      <t>&lt;変更の場合は、
元設計→変更設計を記入&gt;</t>
    </r>
    <rPh sb="0" eb="2">
      <t>セコウ</t>
    </rPh>
    <rPh sb="2" eb="4">
      <t>カンリ</t>
    </rPh>
    <rPh sb="4" eb="5">
      <t>チ</t>
    </rPh>
    <rPh sb="7" eb="9">
      <t>ヘンコウ</t>
    </rPh>
    <rPh sb="10" eb="12">
      <t>バアイ</t>
    </rPh>
    <rPh sb="15" eb="16">
      <t>ゲン</t>
    </rPh>
    <rPh sb="16" eb="18">
      <t>セッケイ</t>
    </rPh>
    <rPh sb="19" eb="21">
      <t>ヘンコウ</t>
    </rPh>
    <rPh sb="21" eb="23">
      <t>セッケイ</t>
    </rPh>
    <rPh sb="24" eb="26">
      <t>キニュウ</t>
    </rPh>
    <phoneticPr fontId="2"/>
  </si>
  <si>
    <t>3.劣化の軽減に</t>
    <rPh sb="2" eb="4">
      <t>レッカ</t>
    </rPh>
    <rPh sb="5" eb="7">
      <t>ケイゲン</t>
    </rPh>
    <phoneticPr fontId="2"/>
  </si>
  <si>
    <t>3-1 劣化対策</t>
    <rPh sb="4" eb="6">
      <t>レッカ</t>
    </rPh>
    <rPh sb="6" eb="8">
      <t>タイサク</t>
    </rPh>
    <phoneticPr fontId="2"/>
  </si>
  <si>
    <t>等級</t>
    <rPh sb="0" eb="2">
      <t>トウキュウ</t>
    </rPh>
    <phoneticPr fontId="2"/>
  </si>
  <si>
    <t>（構造躯体等）</t>
    <rPh sb="1" eb="3">
      <t>コウゾウ</t>
    </rPh>
    <rPh sb="3" eb="4">
      <t>ク</t>
    </rPh>
    <rPh sb="4" eb="5">
      <t>タイ</t>
    </rPh>
    <rPh sb="5" eb="6">
      <t>トウ</t>
    </rPh>
    <phoneticPr fontId="2"/>
  </si>
  <si>
    <t>）</t>
    <phoneticPr fontId="2"/>
  </si>
  <si>
    <t>（第２面）</t>
    <rPh sb="1" eb="2">
      <t>ダイ</t>
    </rPh>
    <rPh sb="3" eb="4">
      <t>メン</t>
    </rPh>
    <phoneticPr fontId="2"/>
  </si>
  <si>
    <t>評価方法</t>
    <rPh sb="0" eb="2">
      <t>ヒョウカ</t>
    </rPh>
    <rPh sb="2" eb="4">
      <t>ホウホウ</t>
    </rPh>
    <phoneticPr fontId="2"/>
  </si>
  <si>
    <t>4.維持管理への</t>
    <rPh sb="2" eb="4">
      <t>イジ</t>
    </rPh>
    <rPh sb="4" eb="6">
      <t>カンリ</t>
    </rPh>
    <phoneticPr fontId="2"/>
  </si>
  <si>
    <t>4-1 維持管理</t>
    <rPh sb="4" eb="6">
      <t>イジ</t>
    </rPh>
    <rPh sb="6" eb="8">
      <t>カンリ</t>
    </rPh>
    <phoneticPr fontId="2"/>
  </si>
  <si>
    <t>対策等級（専用</t>
    <rPh sb="0" eb="2">
      <t>タイサク</t>
    </rPh>
    <rPh sb="2" eb="4">
      <t>トウキュウ</t>
    </rPh>
    <rPh sb="5" eb="7">
      <t>センヨウ</t>
    </rPh>
    <phoneticPr fontId="2"/>
  </si>
  <si>
    <t>配管）</t>
    <rPh sb="0" eb="2">
      <t>ハイカン</t>
    </rPh>
    <phoneticPr fontId="2"/>
  </si>
  <si>
    <t>対策等級</t>
    <rPh sb="0" eb="2">
      <t>タイサク</t>
    </rPh>
    <rPh sb="2" eb="4">
      <t>トウキュウ</t>
    </rPh>
    <phoneticPr fontId="2"/>
  </si>
  <si>
    <t>（</t>
    <phoneticPr fontId="2"/>
  </si>
  <si>
    <t>6.空気環境に</t>
    <rPh sb="2" eb="4">
      <t>クウキ</t>
    </rPh>
    <rPh sb="4" eb="6">
      <t>カンキョウ</t>
    </rPh>
    <phoneticPr fontId="2"/>
  </si>
  <si>
    <t>その他の建材を使用</t>
    <rPh sb="2" eb="3">
      <t>タ</t>
    </rPh>
    <rPh sb="4" eb="6">
      <t>ケンザイ</t>
    </rPh>
    <rPh sb="7" eb="9">
      <t>シヨウ</t>
    </rPh>
    <phoneticPr fontId="2"/>
  </si>
  <si>
    <t>対策</t>
    <rPh sb="0" eb="2">
      <t>タイサク</t>
    </rPh>
    <phoneticPr fontId="2"/>
  </si>
  <si>
    <t>（</t>
    <phoneticPr fontId="2"/>
  </si>
  <si>
    <t>）</t>
    <phoneticPr fontId="2"/>
  </si>
  <si>
    <t>設備</t>
    <rPh sb="0" eb="2">
      <t>セツビ</t>
    </rPh>
    <phoneticPr fontId="2"/>
  </si>
  <si>
    <t>機械換気設備</t>
    <rPh sb="0" eb="2">
      <t>キカイ</t>
    </rPh>
    <rPh sb="2" eb="4">
      <t>カンキ</t>
    </rPh>
    <rPh sb="4" eb="6">
      <t>セツビ</t>
    </rPh>
    <phoneticPr fontId="2"/>
  </si>
  <si>
    <t>換気のできる窓</t>
    <rPh sb="0" eb="2">
      <t>カンキ</t>
    </rPh>
    <rPh sb="6" eb="7">
      <t>マド</t>
    </rPh>
    <phoneticPr fontId="2"/>
  </si>
  <si>
    <t>なし</t>
    <phoneticPr fontId="2"/>
  </si>
  <si>
    <t>台所該当なし</t>
    <rPh sb="0" eb="2">
      <t>ダイドコロ</t>
    </rPh>
    <rPh sb="2" eb="4">
      <t>ガイトウ</t>
    </rPh>
    <phoneticPr fontId="2"/>
  </si>
  <si>
    <t>浴室：</t>
    <rPh sb="0" eb="2">
      <t>ヨクシツ</t>
    </rPh>
    <phoneticPr fontId="2"/>
  </si>
  <si>
    <t>浴室該当なし</t>
    <rPh sb="0" eb="2">
      <t>ヨクシツ</t>
    </rPh>
    <rPh sb="2" eb="4">
      <t>ガイトウ</t>
    </rPh>
    <phoneticPr fontId="2"/>
  </si>
  <si>
    <t>便所該当なし</t>
    <rPh sb="0" eb="2">
      <t>ベンジョ</t>
    </rPh>
    <rPh sb="2" eb="4">
      <t>ガイトウ</t>
    </rPh>
    <phoneticPr fontId="2"/>
  </si>
  <si>
    <t>便所</t>
    <rPh sb="0" eb="2">
      <t>ベンジョ</t>
    </rPh>
    <phoneticPr fontId="2"/>
  </si>
  <si>
    <t>7-1 単純開口率</t>
    <rPh sb="4" eb="6">
      <t>タンジュン</t>
    </rPh>
    <rPh sb="6" eb="8">
      <t>カイコウ</t>
    </rPh>
    <rPh sb="8" eb="9">
      <t>リツ</t>
    </rPh>
    <phoneticPr fontId="2"/>
  </si>
  <si>
    <t>％以上</t>
    <rPh sb="1" eb="3">
      <t>イジョウ</t>
    </rPh>
    <phoneticPr fontId="2"/>
  </si>
  <si>
    <t>7-2 方位別開口</t>
    <rPh sb="4" eb="6">
      <t>ホウイ</t>
    </rPh>
    <rPh sb="6" eb="7">
      <t>ベツ</t>
    </rPh>
    <rPh sb="7" eb="9">
      <t>カイコウ</t>
    </rPh>
    <phoneticPr fontId="2"/>
  </si>
  <si>
    <t>北面</t>
    <rPh sb="0" eb="1">
      <t>キタ</t>
    </rPh>
    <rPh sb="1" eb="2">
      <t>メン</t>
    </rPh>
    <phoneticPr fontId="2"/>
  </si>
  <si>
    <t>比</t>
    <rPh sb="0" eb="1">
      <t>ヒ</t>
    </rPh>
    <phoneticPr fontId="2"/>
  </si>
  <si>
    <t>東面</t>
    <rPh sb="0" eb="1">
      <t>ヒガシ</t>
    </rPh>
    <rPh sb="1" eb="2">
      <t>メン</t>
    </rPh>
    <phoneticPr fontId="2"/>
  </si>
  <si>
    <t>南面</t>
    <rPh sb="0" eb="1">
      <t>ミナミ</t>
    </rPh>
    <rPh sb="1" eb="2">
      <t>メン</t>
    </rPh>
    <phoneticPr fontId="2"/>
  </si>
  <si>
    <t>西面</t>
    <rPh sb="0" eb="1">
      <t>ニシ</t>
    </rPh>
    <rPh sb="1" eb="2">
      <t>メン</t>
    </rPh>
    <phoneticPr fontId="2"/>
  </si>
  <si>
    <t>真上</t>
    <rPh sb="0" eb="2">
      <t>マウエ</t>
    </rPh>
    <phoneticPr fontId="2"/>
  </si>
  <si>
    <t>9.高齢者等への</t>
    <rPh sb="2" eb="5">
      <t>コウレイシャ</t>
    </rPh>
    <rPh sb="5" eb="6">
      <t>ナド</t>
    </rPh>
    <phoneticPr fontId="2"/>
  </si>
  <si>
    <t>9-1 高齢者等</t>
    <rPh sb="4" eb="7">
      <t>コウレイシャ</t>
    </rPh>
    <rPh sb="7" eb="8">
      <t>ナド</t>
    </rPh>
    <phoneticPr fontId="2"/>
  </si>
  <si>
    <t>配慮対策等級</t>
    <rPh sb="0" eb="2">
      <t>ハイリョ</t>
    </rPh>
    <rPh sb="2" eb="4">
      <t>タイサク</t>
    </rPh>
    <rPh sb="4" eb="6">
      <t>トウキュウ</t>
    </rPh>
    <phoneticPr fontId="2"/>
  </si>
  <si>
    <t>（専用部分）</t>
    <rPh sb="1" eb="3">
      <t>センヨウ</t>
    </rPh>
    <rPh sb="3" eb="5">
      <t>ブブン</t>
    </rPh>
    <phoneticPr fontId="2"/>
  </si>
  <si>
    <t>8.音環境に</t>
    <rPh sb="2" eb="3">
      <t>オト</t>
    </rPh>
    <rPh sb="3" eb="5">
      <t>カンキョウ</t>
    </rPh>
    <phoneticPr fontId="2"/>
  </si>
  <si>
    <t>8-4 透過損失</t>
    <rPh sb="4" eb="6">
      <t>トウカ</t>
    </rPh>
    <rPh sb="6" eb="8">
      <t>ソンシツ</t>
    </rPh>
    <phoneticPr fontId="2"/>
  </si>
  <si>
    <t>該当なし（北）</t>
    <rPh sb="0" eb="2">
      <t>ガイトウ</t>
    </rPh>
    <rPh sb="5" eb="6">
      <t>キタ</t>
    </rPh>
    <phoneticPr fontId="2"/>
  </si>
  <si>
    <t>等級（北）：</t>
    <rPh sb="0" eb="2">
      <t>トウキュウ</t>
    </rPh>
    <rPh sb="3" eb="4">
      <t>キタ</t>
    </rPh>
    <phoneticPr fontId="2"/>
  </si>
  <si>
    <t>該当なし（東）</t>
    <rPh sb="0" eb="2">
      <t>ガイトウ</t>
    </rPh>
    <rPh sb="5" eb="6">
      <t>ヒガシ</t>
    </rPh>
    <phoneticPr fontId="2"/>
  </si>
  <si>
    <t>等級（東）：</t>
    <rPh sb="0" eb="2">
      <t>トウキュウ</t>
    </rPh>
    <rPh sb="3" eb="4">
      <t>ヒガシ</t>
    </rPh>
    <phoneticPr fontId="2"/>
  </si>
  <si>
    <t>該当なし（南）</t>
    <rPh sb="0" eb="2">
      <t>ガイトウ</t>
    </rPh>
    <rPh sb="5" eb="6">
      <t>ミナミ</t>
    </rPh>
    <phoneticPr fontId="2"/>
  </si>
  <si>
    <t>等級（南）：</t>
    <rPh sb="0" eb="2">
      <t>トウキュウ</t>
    </rPh>
    <rPh sb="3" eb="4">
      <t>ミナミ</t>
    </rPh>
    <phoneticPr fontId="2"/>
  </si>
  <si>
    <t>該当なし（西）</t>
    <rPh sb="0" eb="2">
      <t>ガイトウ</t>
    </rPh>
    <rPh sb="5" eb="6">
      <t>ニシ</t>
    </rPh>
    <phoneticPr fontId="2"/>
  </si>
  <si>
    <t>等級（西）：</t>
    <rPh sb="0" eb="2">
      <t>トウキュウ</t>
    </rPh>
    <rPh sb="3" eb="4">
      <t>ニシ</t>
    </rPh>
    <phoneticPr fontId="2"/>
  </si>
  <si>
    <t>設計内容説明書＜枠組壁工法　一戸建て住宅＞</t>
    <rPh sb="0" eb="2">
      <t>セッケイ</t>
    </rPh>
    <rPh sb="2" eb="4">
      <t>ナイヨウ</t>
    </rPh>
    <rPh sb="4" eb="7">
      <t>セツメイショ</t>
    </rPh>
    <rPh sb="8" eb="10">
      <t>ワクグ</t>
    </rPh>
    <rPh sb="10" eb="11">
      <t>カベ</t>
    </rPh>
    <rPh sb="11" eb="13">
      <t>コウホウ</t>
    </rPh>
    <rPh sb="14" eb="16">
      <t>イッコ</t>
    </rPh>
    <rPh sb="16" eb="17">
      <t>ダ</t>
    </rPh>
    <rPh sb="18" eb="20">
      <t>ジュウタク</t>
    </rPh>
    <phoneticPr fontId="2"/>
  </si>
  <si>
    <t>※の欄を設計者が記入のこと</t>
    <rPh sb="2" eb="3">
      <t>ラン</t>
    </rPh>
    <rPh sb="4" eb="6">
      <t>セッケイ</t>
    </rPh>
    <rPh sb="6" eb="7">
      <t>シャ</t>
    </rPh>
    <rPh sb="8" eb="10">
      <t>キニュウ</t>
    </rPh>
    <phoneticPr fontId="2"/>
  </si>
  <si>
    <t>性能表示</t>
    <rPh sb="0" eb="2">
      <t>セイノウ</t>
    </rPh>
    <rPh sb="2" eb="4">
      <t>ヒョウジ</t>
    </rPh>
    <phoneticPr fontId="2"/>
  </si>
  <si>
    <t>確認項目</t>
    <rPh sb="0" eb="2">
      <t>カクニン</t>
    </rPh>
    <rPh sb="2" eb="4">
      <t>コウモク</t>
    </rPh>
    <phoneticPr fontId="2"/>
  </si>
  <si>
    <t>設計内容説明欄</t>
    <rPh sb="0" eb="2">
      <t>セッケイ</t>
    </rPh>
    <rPh sb="2" eb="4">
      <t>ナイヨウ</t>
    </rPh>
    <rPh sb="4" eb="6">
      <t>セツメイ</t>
    </rPh>
    <rPh sb="6" eb="7">
      <t>ラン</t>
    </rPh>
    <phoneticPr fontId="2"/>
  </si>
  <si>
    <t>確認</t>
    <rPh sb="0" eb="2">
      <t>カクニン</t>
    </rPh>
    <phoneticPr fontId="2"/>
  </si>
  <si>
    <t>事項</t>
    <rPh sb="0" eb="2">
      <t>ジコウ</t>
    </rPh>
    <phoneticPr fontId="2"/>
  </si>
  <si>
    <t>項目</t>
    <rPh sb="0" eb="2">
      <t>コウモク</t>
    </rPh>
    <phoneticPr fontId="2"/>
  </si>
  <si>
    <t>設計内容</t>
    <rPh sb="0" eb="2">
      <t>セッケイ</t>
    </rPh>
    <rPh sb="2" eb="4">
      <t>ナイヨウ</t>
    </rPh>
    <phoneticPr fontId="2"/>
  </si>
  <si>
    <t>記載図書</t>
    <rPh sb="0" eb="2">
      <t>キサイ</t>
    </rPh>
    <rPh sb="2" eb="4">
      <t>トショ</t>
    </rPh>
    <phoneticPr fontId="2"/>
  </si>
  <si>
    <t>欄</t>
    <rPh sb="0" eb="1">
      <t>ラン</t>
    </rPh>
    <phoneticPr fontId="2"/>
  </si>
  <si>
    <t>構造の安定に関すること</t>
    <rPh sb="0" eb="2">
      <t>コウゾウ</t>
    </rPh>
    <rPh sb="3" eb="5">
      <t>アンテイ</t>
    </rPh>
    <rPh sb="6" eb="7">
      <t>カン</t>
    </rPh>
    <phoneticPr fontId="2"/>
  </si>
  <si>
    <t>耐震等級</t>
    <rPh sb="0" eb="2">
      <t>タイシン</t>
    </rPh>
    <rPh sb="2" eb="4">
      <t>トウキュウ</t>
    </rPh>
    <phoneticPr fontId="2"/>
  </si>
  <si>
    <t>枠組</t>
    <rPh sb="0" eb="1">
      <t>ワク</t>
    </rPh>
    <rPh sb="1" eb="2">
      <t>グミ</t>
    </rPh>
    <phoneticPr fontId="2"/>
  </si>
  <si>
    <t>土台</t>
    <rPh sb="0" eb="2">
      <t>ドダイ</t>
    </rPh>
    <phoneticPr fontId="2"/>
  </si>
  <si>
    <t>寸法形式</t>
    <rPh sb="0" eb="2">
      <t>スンポウ</t>
    </rPh>
    <rPh sb="2" eb="4">
      <t>ケイシキ</t>
    </rPh>
    <phoneticPr fontId="2"/>
  </si>
  <si>
    <t>仕様書</t>
    <rPh sb="0" eb="3">
      <t>シヨウショ</t>
    </rPh>
    <phoneticPr fontId="2"/>
  </si>
  <si>
    <t>仕上表</t>
    <rPh sb="0" eb="2">
      <t>シア</t>
    </rPh>
    <rPh sb="2" eb="3">
      <t>ヒョウ</t>
    </rPh>
    <phoneticPr fontId="2"/>
  </si>
  <si>
    <t>耐風等級</t>
    <rPh sb="0" eb="2">
      <t>タイフウ</t>
    </rPh>
    <rPh sb="2" eb="4">
      <t>トウキュウ</t>
    </rPh>
    <phoneticPr fontId="2"/>
  </si>
  <si>
    <t>たて枠</t>
    <rPh sb="2" eb="3">
      <t>ワク</t>
    </rPh>
    <phoneticPr fontId="2"/>
  </si>
  <si>
    <t>間隔</t>
    <rPh sb="0" eb="2">
      <t>カンカク</t>
    </rPh>
    <phoneticPr fontId="2"/>
  </si>
  <si>
    <t>平面図</t>
    <rPh sb="0" eb="3">
      <t>ヘイメンズ</t>
    </rPh>
    <phoneticPr fontId="2"/>
  </si>
  <si>
    <t>伏図</t>
    <rPh sb="0" eb="2">
      <t>フセズ</t>
    </rPh>
    <phoneticPr fontId="2"/>
  </si>
  <si>
    <t>耐積雪</t>
    <rPh sb="0" eb="1">
      <t>タイ</t>
    </rPh>
    <rPh sb="1" eb="3">
      <t>セキセツ</t>
    </rPh>
    <phoneticPr fontId="2"/>
  </si>
  <si>
    <t>品質</t>
    <rPh sb="0" eb="2">
      <t>ヒンシツ</t>
    </rPh>
    <phoneticPr fontId="2"/>
  </si>
  <si>
    <t>（</t>
    <phoneticPr fontId="2"/>
  </si>
  <si>
    <t>径</t>
    <rPh sb="0" eb="1">
      <t>ケイ</t>
    </rPh>
    <phoneticPr fontId="2"/>
  </si>
  <si>
    <t>Cマーク</t>
    <phoneticPr fontId="2"/>
  </si>
  <si>
    <t>Zマーク</t>
    <phoneticPr fontId="2"/>
  </si>
  <si>
    <t>配置</t>
    <rPh sb="0" eb="2">
      <t>ハイチ</t>
    </rPh>
    <phoneticPr fontId="2"/>
  </si>
  <si>
    <t>（</t>
    <phoneticPr fontId="2"/>
  </si>
  <si>
    <t>2m間隔以内、隅各部、土台の継ぎ手部</t>
    <rPh sb="2" eb="4">
      <t>カンカク</t>
    </rPh>
    <rPh sb="4" eb="6">
      <t>イナイ</t>
    </rPh>
    <rPh sb="17" eb="18">
      <t>ブ</t>
    </rPh>
    <phoneticPr fontId="2"/>
  </si>
  <si>
    <t>耐力壁</t>
    <rPh sb="0" eb="2">
      <t>タイリョク</t>
    </rPh>
    <rPh sb="2" eb="3">
      <t>カベ</t>
    </rPh>
    <phoneticPr fontId="2"/>
  </si>
  <si>
    <t>外壁</t>
    <rPh sb="0" eb="2">
      <t>ガイヘキ</t>
    </rPh>
    <phoneticPr fontId="2"/>
  </si>
  <si>
    <t>・</t>
    <phoneticPr fontId="2"/>
  </si>
  <si>
    <t>種類</t>
    <rPh sb="0" eb="2">
      <t>シュルイ</t>
    </rPh>
    <phoneticPr fontId="2"/>
  </si>
  <si>
    <t>厚さ</t>
    <rPh sb="0" eb="1">
      <t>アツ</t>
    </rPh>
    <phoneticPr fontId="2"/>
  </si>
  <si>
    <t>（</t>
    <phoneticPr fontId="2"/>
  </si>
  <si>
    <t>壁量計算書</t>
    <rPh sb="0" eb="1">
      <t>カベ</t>
    </rPh>
    <rPh sb="1" eb="2">
      <t>リョウ</t>
    </rPh>
    <rPh sb="2" eb="5">
      <t>ケイサンショ</t>
    </rPh>
    <phoneticPr fontId="2"/>
  </si>
  <si>
    <t>構造用パネル1級</t>
    <rPh sb="0" eb="2">
      <t>コウゾウ</t>
    </rPh>
    <rPh sb="2" eb="3">
      <t>ヨウ</t>
    </rPh>
    <rPh sb="7" eb="8">
      <t>キュウ</t>
    </rPh>
    <phoneticPr fontId="2"/>
  </si>
  <si>
    <t>構造用パネル2級</t>
    <rPh sb="0" eb="2">
      <t>コウゾウ</t>
    </rPh>
    <rPh sb="2" eb="3">
      <t>ヨウ</t>
    </rPh>
    <rPh sb="7" eb="8">
      <t>キュウ</t>
    </rPh>
    <phoneticPr fontId="2"/>
  </si>
  <si>
    <t>面材耐力壁</t>
    <rPh sb="0" eb="2">
      <t>メンザイ</t>
    </rPh>
    <rPh sb="2" eb="4">
      <t>タイリョク</t>
    </rPh>
    <rPh sb="4" eb="5">
      <t>カベ</t>
    </rPh>
    <phoneticPr fontId="2"/>
  </si>
  <si>
    <t>・</t>
    <phoneticPr fontId="2"/>
  </si>
  <si>
    <t>外周くぎ</t>
    <rPh sb="0" eb="2">
      <t>ガイシュウ</t>
    </rPh>
    <phoneticPr fontId="2"/>
  </si>
  <si>
    <t>構造計算書</t>
    <rPh sb="0" eb="2">
      <t>コウゾウ</t>
    </rPh>
    <rPh sb="2" eb="5">
      <t>ケイサンショ</t>
    </rPh>
    <phoneticPr fontId="2"/>
  </si>
  <si>
    <t>CN50</t>
    <phoneticPr fontId="2"/>
  </si>
  <si>
    <t>BN50</t>
    <phoneticPr fontId="2"/>
  </si>
  <si>
    <t>等級該当</t>
    <rPh sb="0" eb="2">
      <t>トウキュウ</t>
    </rPh>
    <rPh sb="2" eb="4">
      <t>ガイトウ</t>
    </rPh>
    <phoneticPr fontId="2"/>
  </si>
  <si>
    <t>その他</t>
    <rPh sb="2" eb="3">
      <t>タ</t>
    </rPh>
    <phoneticPr fontId="2"/>
  </si>
  <si>
    <t>区域外</t>
    <rPh sb="0" eb="2">
      <t>クイキ</t>
    </rPh>
    <rPh sb="2" eb="3">
      <t>ガイ</t>
    </rPh>
    <phoneticPr fontId="2"/>
  </si>
  <si>
    <t>内壁</t>
    <rPh sb="0" eb="2">
      <t>ナイヘキ</t>
    </rPh>
    <phoneticPr fontId="2"/>
  </si>
  <si>
    <t>せっこうボード</t>
    <phoneticPr fontId="2"/>
  </si>
  <si>
    <t>CN50</t>
    <phoneticPr fontId="2"/>
  </si>
  <si>
    <t>BN50</t>
    <phoneticPr fontId="2"/>
  </si>
  <si>
    <t>GNF40</t>
    <phoneticPr fontId="2"/>
  </si>
  <si>
    <t>SFN45</t>
    <phoneticPr fontId="2"/>
  </si>
  <si>
    <t>WSN</t>
    <phoneticPr fontId="2"/>
  </si>
  <si>
    <t>DTSN</t>
    <phoneticPr fontId="2"/>
  </si>
  <si>
    <t>存在壁量</t>
    <rPh sb="0" eb="2">
      <t>ソンザイ</t>
    </rPh>
    <rPh sb="2" eb="3">
      <t>カベ</t>
    </rPh>
    <rPh sb="3" eb="4">
      <t>リョウ</t>
    </rPh>
    <phoneticPr fontId="2"/>
  </si>
  <si>
    <t>Ｘ軸１階</t>
    <rPh sb="1" eb="2">
      <t>ジク</t>
    </rPh>
    <rPh sb="3" eb="4">
      <t>カイ</t>
    </rPh>
    <phoneticPr fontId="2"/>
  </si>
  <si>
    <t>（</t>
    <phoneticPr fontId="2"/>
  </si>
  <si>
    <t>cm）</t>
    <phoneticPr fontId="2"/>
  </si>
  <si>
    <t>２階</t>
    <rPh sb="1" eb="2">
      <t>カイ</t>
    </rPh>
    <phoneticPr fontId="2"/>
  </si>
  <si>
    <t>cm）</t>
    <phoneticPr fontId="2"/>
  </si>
  <si>
    <t>Ｙ軸１階</t>
    <rPh sb="1" eb="2">
      <t>ジク</t>
    </rPh>
    <rPh sb="3" eb="4">
      <t>カイ</t>
    </rPh>
    <phoneticPr fontId="2"/>
  </si>
  <si>
    <t>必要壁量</t>
    <rPh sb="0" eb="2">
      <t>ヒツヨウ</t>
    </rPh>
    <rPh sb="2" eb="3">
      <t>カベ</t>
    </rPh>
    <rPh sb="3" eb="4">
      <t>リョウ</t>
    </rPh>
    <phoneticPr fontId="2"/>
  </si>
  <si>
    <t>床組等</t>
    <rPh sb="0" eb="1">
      <t>ユカ</t>
    </rPh>
    <rPh sb="1" eb="2">
      <t>グ</t>
    </rPh>
    <rPh sb="2" eb="3">
      <t>ナド</t>
    </rPh>
    <phoneticPr fontId="2"/>
  </si>
  <si>
    <t>２階床面</t>
    <rPh sb="1" eb="2">
      <t>カイ</t>
    </rPh>
    <rPh sb="2" eb="3">
      <t>ユカ</t>
    </rPh>
    <rPh sb="3" eb="4">
      <t>メン</t>
    </rPh>
    <phoneticPr fontId="2"/>
  </si>
  <si>
    <t>構造用合板</t>
    <rPh sb="0" eb="2">
      <t>コウゾウ</t>
    </rPh>
    <rPh sb="2" eb="5">
      <t>ヨウゴウハン</t>
    </rPh>
    <phoneticPr fontId="2"/>
  </si>
  <si>
    <t>ﾊﾟｰﾃｨｸﾙﾎﾞｰﾄﾞ</t>
    <phoneticPr fontId="2"/>
  </si>
  <si>
    <t>構造用パネル</t>
    <rPh sb="0" eb="2">
      <t>コウゾウ</t>
    </rPh>
    <rPh sb="2" eb="3">
      <t>ヨウ</t>
    </rPh>
    <phoneticPr fontId="2"/>
  </si>
  <si>
    <t>根太形式</t>
    <rPh sb="0" eb="2">
      <t>ネダ</t>
    </rPh>
    <rPh sb="2" eb="4">
      <t>ケイシキ</t>
    </rPh>
    <phoneticPr fontId="2"/>
  </si>
  <si>
    <t>（</t>
    <phoneticPr fontId="2"/>
  </si>
  <si>
    <t>mm）</t>
  </si>
  <si>
    <t>くぎ打ち</t>
    <rPh sb="2" eb="3">
      <t>ウ</t>
    </rPh>
    <phoneticPr fontId="2"/>
  </si>
  <si>
    <t>CN50</t>
    <phoneticPr fontId="2"/>
  </si>
  <si>
    <t>CN50</t>
    <phoneticPr fontId="2"/>
  </si>
  <si>
    <t>BN50</t>
    <phoneticPr fontId="2"/>
  </si>
  <si>
    <t>BN50</t>
    <phoneticPr fontId="2"/>
  </si>
  <si>
    <t>小屋床面</t>
    <rPh sb="0" eb="2">
      <t>コヤ</t>
    </rPh>
    <rPh sb="2" eb="3">
      <t>ユカ</t>
    </rPh>
    <rPh sb="3" eb="4">
      <t>メン</t>
    </rPh>
    <phoneticPr fontId="2"/>
  </si>
  <si>
    <t>矩計図</t>
    <rPh sb="0" eb="2">
      <t>カナバカリ</t>
    </rPh>
    <rPh sb="2" eb="3">
      <t>ズ</t>
    </rPh>
    <phoneticPr fontId="2"/>
  </si>
  <si>
    <t>屋根面</t>
    <rPh sb="0" eb="2">
      <t>ヤネ</t>
    </rPh>
    <rPh sb="2" eb="3">
      <t>メン</t>
    </rPh>
    <phoneticPr fontId="2"/>
  </si>
  <si>
    <t>屋根勾配</t>
    <rPh sb="0" eb="2">
      <t>ヤネ</t>
    </rPh>
    <rPh sb="2" eb="4">
      <t>コウバイ</t>
    </rPh>
    <phoneticPr fontId="2"/>
  </si>
  <si>
    <t>勾配</t>
    <rPh sb="0" eb="2">
      <t>コウバイ</t>
    </rPh>
    <phoneticPr fontId="2"/>
  </si>
  <si>
    <t>（</t>
    <phoneticPr fontId="2"/>
  </si>
  <si>
    <t>接合部</t>
    <rPh sb="0" eb="2">
      <t>セツゴウ</t>
    </rPh>
    <rPh sb="2" eb="3">
      <t>ブ</t>
    </rPh>
    <phoneticPr fontId="2"/>
  </si>
  <si>
    <t>金物の品質</t>
    <rPh sb="0" eb="2">
      <t>カナモノ</t>
    </rPh>
    <rPh sb="3" eb="5">
      <t>ヒンシツ</t>
    </rPh>
    <phoneticPr fontId="2"/>
  </si>
  <si>
    <t>Cマーク</t>
    <phoneticPr fontId="2"/>
  </si>
  <si>
    <t>Zマーク</t>
    <phoneticPr fontId="2"/>
  </si>
  <si>
    <t>2階外壁</t>
    <rPh sb="1" eb="2">
      <t>カイ</t>
    </rPh>
    <rPh sb="2" eb="4">
      <t>ガイヘキ</t>
    </rPh>
    <phoneticPr fontId="2"/>
  </si>
  <si>
    <t>出隅部　頭部</t>
    <rPh sb="0" eb="2">
      <t>デスミ</t>
    </rPh>
    <rPh sb="2" eb="3">
      <t>ブ</t>
    </rPh>
    <rPh sb="4" eb="6">
      <t>トウブ</t>
    </rPh>
    <phoneticPr fontId="2"/>
  </si>
  <si>
    <t>脚部</t>
    <rPh sb="0" eb="1">
      <t>キャク</t>
    </rPh>
    <rPh sb="1" eb="2">
      <t>ブ</t>
    </rPh>
    <phoneticPr fontId="2"/>
  </si>
  <si>
    <t>出隅脇開口頭部</t>
    <rPh sb="0" eb="2">
      <t>デスミ</t>
    </rPh>
    <rPh sb="2" eb="3">
      <t>ワキ</t>
    </rPh>
    <rPh sb="3" eb="5">
      <t>カイコウ</t>
    </rPh>
    <rPh sb="5" eb="6">
      <t>トウ</t>
    </rPh>
    <rPh sb="6" eb="7">
      <t>ブ</t>
    </rPh>
    <phoneticPr fontId="2"/>
  </si>
  <si>
    <t>一般部　頭部</t>
    <rPh sb="0" eb="2">
      <t>イッパン</t>
    </rPh>
    <rPh sb="2" eb="3">
      <t>ブ</t>
    </rPh>
    <rPh sb="4" eb="6">
      <t>トウブ</t>
    </rPh>
    <phoneticPr fontId="2"/>
  </si>
  <si>
    <t>1階外壁</t>
    <rPh sb="1" eb="2">
      <t>カイ</t>
    </rPh>
    <rPh sb="2" eb="4">
      <t>ガイヘキ</t>
    </rPh>
    <phoneticPr fontId="2"/>
  </si>
  <si>
    <t>構造計算</t>
    <rPh sb="0" eb="2">
      <t>コウゾウ</t>
    </rPh>
    <phoneticPr fontId="2"/>
  </si>
  <si>
    <t>2階内壁</t>
    <rPh sb="1" eb="2">
      <t>カイ</t>
    </rPh>
    <rPh sb="2" eb="4">
      <t>ナイヘキ</t>
    </rPh>
    <phoneticPr fontId="2"/>
  </si>
  <si>
    <t>端部</t>
    <rPh sb="0" eb="2">
      <t>タンブ</t>
    </rPh>
    <phoneticPr fontId="2"/>
  </si>
  <si>
    <t>端部開口脇</t>
    <rPh sb="0" eb="2">
      <t>タンブ</t>
    </rPh>
    <rPh sb="2" eb="4">
      <t>カイコウ</t>
    </rPh>
    <rPh sb="4" eb="5">
      <t>ワキ</t>
    </rPh>
    <phoneticPr fontId="2"/>
  </si>
  <si>
    <t>一般部</t>
    <rPh sb="0" eb="2">
      <t>イッパン</t>
    </rPh>
    <rPh sb="2" eb="3">
      <t>ブ</t>
    </rPh>
    <phoneticPr fontId="2"/>
  </si>
  <si>
    <t>1階内壁</t>
    <rPh sb="1" eb="2">
      <t>カイ</t>
    </rPh>
    <rPh sb="2" eb="4">
      <t>ナイヘキ</t>
    </rPh>
    <phoneticPr fontId="2"/>
  </si>
  <si>
    <t>HD-B25</t>
    <phoneticPr fontId="2"/>
  </si>
  <si>
    <t>HD-B15</t>
    <phoneticPr fontId="2"/>
  </si>
  <si>
    <t>S-65</t>
    <phoneticPr fontId="2"/>
  </si>
  <si>
    <t>SW-65</t>
    <phoneticPr fontId="2"/>
  </si>
  <si>
    <t>基礎１</t>
    <rPh sb="0" eb="2">
      <t>キソ</t>
    </rPh>
    <phoneticPr fontId="2"/>
  </si>
  <si>
    <t>根入れ深さ</t>
    <rPh sb="0" eb="2">
      <t>ネイ</t>
    </rPh>
    <rPh sb="3" eb="4">
      <t>フカ</t>
    </rPh>
    <phoneticPr fontId="2"/>
  </si>
  <si>
    <t>深さ</t>
    <rPh sb="0" eb="1">
      <t>フカ</t>
    </rPh>
    <phoneticPr fontId="2"/>
  </si>
  <si>
    <t>（</t>
    <phoneticPr fontId="2"/>
  </si>
  <si>
    <t>mm）</t>
    <phoneticPr fontId="2"/>
  </si>
  <si>
    <t>（寸法・</t>
    <rPh sb="1" eb="3">
      <t>スンポウ</t>
    </rPh>
    <phoneticPr fontId="2"/>
  </si>
  <si>
    <t>立上がり部分</t>
    <rPh sb="0" eb="1">
      <t>タ</t>
    </rPh>
    <rPh sb="1" eb="2">
      <t>ア</t>
    </rPh>
    <rPh sb="4" eb="6">
      <t>ブブン</t>
    </rPh>
    <phoneticPr fontId="2"/>
  </si>
  <si>
    <t>高さ</t>
    <rPh sb="0" eb="1">
      <t>タカ</t>
    </rPh>
    <phoneticPr fontId="2"/>
  </si>
  <si>
    <t>mm）</t>
    <phoneticPr fontId="2"/>
  </si>
  <si>
    <t>（</t>
    <phoneticPr fontId="2"/>
  </si>
  <si>
    <t>配筋等）</t>
    <rPh sb="0" eb="2">
      <t>ハイキン</t>
    </rPh>
    <rPh sb="2" eb="3">
      <t>ナド</t>
    </rPh>
    <phoneticPr fontId="2"/>
  </si>
  <si>
    <t>底盤</t>
    <rPh sb="0" eb="2">
      <t>テイバン</t>
    </rPh>
    <phoneticPr fontId="2"/>
  </si>
  <si>
    <t>mm）</t>
    <phoneticPr fontId="2"/>
  </si>
  <si>
    <t>幅</t>
    <rPh sb="0" eb="1">
      <t>ハバ</t>
    </rPh>
    <phoneticPr fontId="2"/>
  </si>
  <si>
    <t>（</t>
    <phoneticPr fontId="2"/>
  </si>
  <si>
    <t>基礎の配筋</t>
    <rPh sb="0" eb="2">
      <t>キソ</t>
    </rPh>
    <rPh sb="3" eb="5">
      <t>ハイキン</t>
    </rPh>
    <phoneticPr fontId="2"/>
  </si>
  <si>
    <t>・</t>
    <phoneticPr fontId="2"/>
  </si>
  <si>
    <t>主筋</t>
    <rPh sb="0" eb="2">
      <t>シュキン</t>
    </rPh>
    <phoneticPr fontId="2"/>
  </si>
  <si>
    <t>標準部の補強筋</t>
    <rPh sb="0" eb="2">
      <t>ヒョウジュン</t>
    </rPh>
    <rPh sb="2" eb="3">
      <t>ブ</t>
    </rPh>
    <rPh sb="4" eb="7">
      <t>ホキョウキン</t>
    </rPh>
    <phoneticPr fontId="2"/>
  </si>
  <si>
    <t>）</t>
    <phoneticPr fontId="2"/>
  </si>
  <si>
    <t>基礎詳細</t>
    <rPh sb="0" eb="2">
      <t>キソ</t>
    </rPh>
    <rPh sb="2" eb="4">
      <t>ショウサイ</t>
    </rPh>
    <phoneticPr fontId="2"/>
  </si>
  <si>
    <t>・</t>
    <phoneticPr fontId="2"/>
  </si>
  <si>
    <t>地盤改良</t>
    <rPh sb="0" eb="2">
      <t>ジバン</t>
    </rPh>
    <rPh sb="2" eb="4">
      <t>カイリョウ</t>
    </rPh>
    <phoneticPr fontId="2"/>
  </si>
  <si>
    <t>（区分ｂ）</t>
    <rPh sb="1" eb="3">
      <t>クブン</t>
    </rPh>
    <phoneticPr fontId="2"/>
  </si>
  <si>
    <t>その他の</t>
    <rPh sb="2" eb="3">
      <t>タ</t>
    </rPh>
    <phoneticPr fontId="2"/>
  </si>
  <si>
    <t>開口部</t>
    <rPh sb="0" eb="3">
      <t>カイコウブ</t>
    </rPh>
    <phoneticPr fontId="2"/>
  </si>
  <si>
    <t>（区分ｃ）</t>
    <rPh sb="1" eb="3">
      <t>クブン</t>
    </rPh>
    <phoneticPr fontId="2"/>
  </si>
  <si>
    <t>侵入防止</t>
    <phoneticPr fontId="2"/>
  </si>
  <si>
    <t>開口部の</t>
    <phoneticPr fontId="2"/>
  </si>
  <si>
    <t>防犯に関すること</t>
    <phoneticPr fontId="2"/>
  </si>
  <si>
    <t>ﾏｰｸ</t>
    <phoneticPr fontId="2"/>
  </si>
  <si>
    <t>防犯に関すること</t>
    <phoneticPr fontId="2"/>
  </si>
  <si>
    <t>開口部の</t>
    <phoneticPr fontId="2"/>
  </si>
  <si>
    <t>住戸の出入口</t>
    <phoneticPr fontId="2"/>
  </si>
  <si>
    <t>開口部の位置</t>
    <rPh sb="0" eb="3">
      <t>カイコウブ</t>
    </rPh>
    <rPh sb="4" eb="6">
      <t>イチ</t>
    </rPh>
    <phoneticPr fontId="2"/>
  </si>
  <si>
    <t>侵入防止</t>
    <phoneticPr fontId="2"/>
  </si>
  <si>
    <t>及び開口部</t>
    <phoneticPr fontId="2"/>
  </si>
  <si>
    <t>（各区分）</t>
    <phoneticPr fontId="2"/>
  </si>
  <si>
    <t>戸・サッシ・ガラスの
性能・施工状態</t>
    <rPh sb="0" eb="1">
      <t>ト</t>
    </rPh>
    <rPh sb="11" eb="13">
      <t>セイノウ</t>
    </rPh>
    <rPh sb="14" eb="16">
      <t>セコウ</t>
    </rPh>
    <rPh sb="16" eb="18">
      <t>ジョウタイ</t>
    </rPh>
    <phoneticPr fontId="2"/>
  </si>
  <si>
    <t>錠の数・性能・
仕様・設置状況</t>
    <rPh sb="0" eb="1">
      <t>ジョウ</t>
    </rPh>
    <rPh sb="2" eb="3">
      <t>カズ</t>
    </rPh>
    <rPh sb="4" eb="6">
      <t>セイノウ</t>
    </rPh>
    <rPh sb="8" eb="10">
      <t>シヨウ</t>
    </rPh>
    <rPh sb="11" eb="13">
      <t>セッチ</t>
    </rPh>
    <rPh sb="13" eb="15">
      <t>ジョウキョウ</t>
    </rPh>
    <phoneticPr fontId="2"/>
  </si>
  <si>
    <t>雨戸等の性能・
施工状態</t>
    <rPh sb="0" eb="3">
      <t>アマドナド</t>
    </rPh>
    <rPh sb="4" eb="6">
      <t>セイノウ</t>
    </rPh>
    <rPh sb="8" eb="10">
      <t>セコウ</t>
    </rPh>
    <rPh sb="10" eb="12">
      <t>ジョウタイ</t>
    </rPh>
    <phoneticPr fontId="2"/>
  </si>
  <si>
    <t>評価対象外の開口部</t>
    <phoneticPr fontId="2"/>
  </si>
  <si>
    <t>b.</t>
    <phoneticPr fontId="2"/>
  </si>
  <si>
    <t>c.</t>
    <phoneticPr fontId="2"/>
  </si>
  <si>
    <t>ｼｰﾄ</t>
    <phoneticPr fontId="2"/>
  </si>
  <si>
    <t>地震に対するその他の性能評価（免震構造）</t>
    <rPh sb="0" eb="2">
      <t>ジシン</t>
    </rPh>
    <rPh sb="3" eb="4">
      <t>タイ</t>
    </rPh>
    <rPh sb="8" eb="9">
      <t>タ</t>
    </rPh>
    <rPh sb="10" eb="14">
      <t>セイノウヒョウカ</t>
    </rPh>
    <rPh sb="15" eb="17">
      <t>メンシン</t>
    </rPh>
    <rPh sb="17" eb="19">
      <t>コウゾウ</t>
    </rPh>
    <phoneticPr fontId="2"/>
  </si>
  <si>
    <t>H12告示2009号第1第3号による計算、構造方法</t>
    <rPh sb="3" eb="5">
      <t>コクジ</t>
    </rPh>
    <rPh sb="9" eb="10">
      <t>ゴウ</t>
    </rPh>
    <rPh sb="10" eb="11">
      <t>ダイ</t>
    </rPh>
    <rPh sb="12" eb="13">
      <t>ダイ</t>
    </rPh>
    <rPh sb="14" eb="15">
      <t>ゴウ</t>
    </rPh>
    <rPh sb="18" eb="20">
      <t>ケイサン</t>
    </rPh>
    <rPh sb="21" eb="23">
      <t>コウゾウ</t>
    </rPh>
    <rPh sb="23" eb="25">
      <t>ホウホウ</t>
    </rPh>
    <phoneticPr fontId="2"/>
  </si>
  <si>
    <t>計画書</t>
    <rPh sb="0" eb="3">
      <t>ケイカクショ</t>
    </rPh>
    <phoneticPr fontId="2"/>
  </si>
  <si>
    <t>同告示第2の該当する号</t>
    <rPh sb="0" eb="1">
      <t>ドウ</t>
    </rPh>
    <rPh sb="1" eb="3">
      <t>コクジ</t>
    </rPh>
    <rPh sb="3" eb="4">
      <t>ダイ</t>
    </rPh>
    <rPh sb="6" eb="8">
      <t>ガイトウ</t>
    </rPh>
    <rPh sb="10" eb="11">
      <t>ゴウ</t>
    </rPh>
    <phoneticPr fontId="2"/>
  </si>
  <si>
    <t>敷地の管理</t>
    <rPh sb="0" eb="2">
      <t>シキチ</t>
    </rPh>
    <rPh sb="3" eb="5">
      <t>カンリ</t>
    </rPh>
    <phoneticPr fontId="2"/>
  </si>
  <si>
    <t>免震材料等の維持管理計画図書</t>
    <rPh sb="0" eb="2">
      <t>メンシン</t>
    </rPh>
    <rPh sb="2" eb="4">
      <t>ザイリョウ</t>
    </rPh>
    <rPh sb="4" eb="5">
      <t>ナド</t>
    </rPh>
    <rPh sb="6" eb="8">
      <t>イジ</t>
    </rPh>
    <rPh sb="8" eb="10">
      <t>カンリ</t>
    </rPh>
    <rPh sb="10" eb="12">
      <t>ケイカク</t>
    </rPh>
    <rPh sb="12" eb="14">
      <t>トショ</t>
    </rPh>
    <phoneticPr fontId="2"/>
  </si>
  <si>
    <t>ｂ）</t>
    <phoneticPr fontId="2"/>
  </si>
  <si>
    <t>敷地の管理に関する計画図書</t>
    <rPh sb="0" eb="2">
      <t>シキチ</t>
    </rPh>
    <rPh sb="3" eb="5">
      <t>カンリ</t>
    </rPh>
    <rPh sb="6" eb="7">
      <t>カン</t>
    </rPh>
    <rPh sb="9" eb="11">
      <t>ケイカク</t>
    </rPh>
    <rPh sb="11" eb="13">
      <t>トショ</t>
    </rPh>
    <phoneticPr fontId="2"/>
  </si>
  <si>
    <t>ａ）</t>
    <phoneticPr fontId="2"/>
  </si>
  <si>
    <t>1-3</t>
    <phoneticPr fontId="2"/>
  </si>
  <si>
    <t>免震建築</t>
    <rPh sb="0" eb="1">
      <t>メン</t>
    </rPh>
    <rPh sb="1" eb="2">
      <t>シン</t>
    </rPh>
    <rPh sb="2" eb="4">
      <t>ケンチク</t>
    </rPh>
    <phoneticPr fontId="2"/>
  </si>
  <si>
    <t>免震</t>
  </si>
  <si>
    <t>施工管理値
&lt;変更の場合は、
元設計→変更設計を記入&gt;</t>
    <rPh sb="0" eb="2">
      <t>セコウ</t>
    </rPh>
    <rPh sb="2" eb="4">
      <t>カンリ</t>
    </rPh>
    <rPh sb="4" eb="5">
      <t>チ</t>
    </rPh>
    <rPh sb="7" eb="9">
      <t>ヘンコウ</t>
    </rPh>
    <rPh sb="10" eb="12">
      <t>バアイ</t>
    </rPh>
    <rPh sb="15" eb="16">
      <t>ゲン</t>
    </rPh>
    <rPh sb="16" eb="18">
      <t>セッケイ</t>
    </rPh>
    <rPh sb="19" eb="21">
      <t>ヘンコウ</t>
    </rPh>
    <rPh sb="21" eb="23">
      <t>セッケイ</t>
    </rPh>
    <rPh sb="24" eb="26">
      <t>キニュウ</t>
    </rPh>
    <phoneticPr fontId="2"/>
  </si>
  <si>
    <t>ﾏｰｸ</t>
    <phoneticPr fontId="2"/>
  </si>
  <si>
    <t>無</t>
  </si>
  <si>
    <t>有</t>
  </si>
  <si>
    <t>ホ</t>
    <phoneticPr fontId="2"/>
  </si>
  <si>
    <t>特定建材の有無</t>
    <rPh sb="0" eb="2">
      <t>トクテイ</t>
    </rPh>
    <rPh sb="2" eb="4">
      <t>ケンザイ</t>
    </rPh>
    <rPh sb="5" eb="7">
      <t>ウム</t>
    </rPh>
    <phoneticPr fontId="2"/>
  </si>
  <si>
    <t>A1</t>
    <phoneticPr fontId="2"/>
  </si>
  <si>
    <t>内装の仕上げ
における特定
建材の使用</t>
    <phoneticPr fontId="2"/>
  </si>
  <si>
    <t>換気等の措置※
の無い天井裏等
に使用する特定
建材の使用</t>
    <phoneticPr fontId="2"/>
  </si>
  <si>
    <t>換気等の措置※</t>
    <phoneticPr fontId="2"/>
  </si>
  <si>
    <t>気密材使用個所</t>
    <rPh sb="0" eb="2">
      <t>キミツ</t>
    </rPh>
    <rPh sb="2" eb="3">
      <t>ザイ</t>
    </rPh>
    <rPh sb="3" eb="5">
      <t>シヨウ</t>
    </rPh>
    <rPh sb="5" eb="7">
      <t>カショ</t>
    </rPh>
    <phoneticPr fontId="2"/>
  </si>
  <si>
    <t>気密材種類</t>
    <rPh sb="0" eb="2">
      <t>キミツ</t>
    </rPh>
    <rPh sb="2" eb="3">
      <t>ザイ</t>
    </rPh>
    <rPh sb="3" eb="5">
      <t>シュルイ</t>
    </rPh>
    <phoneticPr fontId="2"/>
  </si>
  <si>
    <t>通気止め使用個所</t>
    <rPh sb="0" eb="2">
      <t>ツウキ</t>
    </rPh>
    <rPh sb="2" eb="3">
      <t>ト</t>
    </rPh>
    <rPh sb="4" eb="6">
      <t>シヨウ</t>
    </rPh>
    <rPh sb="6" eb="8">
      <t>カショ</t>
    </rPh>
    <phoneticPr fontId="2"/>
  </si>
  <si>
    <t>通気材種類</t>
    <rPh sb="0" eb="1">
      <t>ツウ</t>
    </rPh>
    <rPh sb="1" eb="2">
      <t>キ</t>
    </rPh>
    <rPh sb="2" eb="3">
      <t>ザイ</t>
    </rPh>
    <rPh sb="3" eb="5">
      <t>シュルイ</t>
    </rPh>
    <phoneticPr fontId="2"/>
  </si>
  <si>
    <t>換気措置個所</t>
    <rPh sb="0" eb="2">
      <t>カンキ</t>
    </rPh>
    <rPh sb="2" eb="4">
      <t>ソチ</t>
    </rPh>
    <rPh sb="4" eb="6">
      <t>カショ</t>
    </rPh>
    <phoneticPr fontId="2"/>
  </si>
  <si>
    <t>換気種類</t>
    <rPh sb="0" eb="2">
      <t>カンキ</t>
    </rPh>
    <rPh sb="2" eb="4">
      <t>シュルイ</t>
    </rPh>
    <phoneticPr fontId="2"/>
  </si>
  <si>
    <t>機械換気の仕様</t>
    <rPh sb="0" eb="2">
      <t>キカイ</t>
    </rPh>
    <rPh sb="2" eb="4">
      <t>カンキ</t>
    </rPh>
    <rPh sb="5" eb="7">
      <t>シヨウ</t>
    </rPh>
    <phoneticPr fontId="2"/>
  </si>
  <si>
    <t>主ﾀﾞｸﾄ長さ、位置、曲がり、分岐</t>
    <rPh sb="0" eb="1">
      <t>シュ</t>
    </rPh>
    <rPh sb="4" eb="6">
      <t>ナガサ</t>
    </rPh>
    <rPh sb="8" eb="10">
      <t>イチ</t>
    </rPh>
    <rPh sb="11" eb="12">
      <t>マ</t>
    </rPh>
    <rPh sb="15" eb="17">
      <t>ブンキ</t>
    </rPh>
    <phoneticPr fontId="2"/>
  </si>
  <si>
    <t>枝ﾀﾞｸﾄ長さ、位置、曲がり、分岐</t>
    <rPh sb="0" eb="1">
      <t>エダ</t>
    </rPh>
    <rPh sb="4" eb="6">
      <t>ナガサ</t>
    </rPh>
    <rPh sb="7" eb="9">
      <t>イチ</t>
    </rPh>
    <rPh sb="11" eb="12">
      <t>マ</t>
    </rPh>
    <rPh sb="15" eb="17">
      <t>ブンキ</t>
    </rPh>
    <phoneticPr fontId="2"/>
  </si>
  <si>
    <t>B</t>
    <phoneticPr fontId="2"/>
  </si>
  <si>
    <t>C</t>
    <phoneticPr fontId="2"/>
  </si>
  <si>
    <t>A1</t>
    <phoneticPr fontId="2"/>
  </si>
  <si>
    <t>A2</t>
    <phoneticPr fontId="2"/>
  </si>
  <si>
    <t>B</t>
    <phoneticPr fontId="2"/>
  </si>
  <si>
    <t>C</t>
    <phoneticPr fontId="2"/>
  </si>
  <si>
    <t>台所の換気措置</t>
    <rPh sb="0" eb="1">
      <t>ダイ</t>
    </rPh>
    <rPh sb="1" eb="2">
      <t>ジョ</t>
    </rPh>
    <rPh sb="3" eb="5">
      <t>カンキ</t>
    </rPh>
    <rPh sb="5" eb="7">
      <t>ソチ</t>
    </rPh>
    <phoneticPr fontId="2"/>
  </si>
  <si>
    <t>隅角部の補強筋</t>
    <rPh sb="0" eb="1">
      <t>グウ</t>
    </rPh>
    <rPh sb="1" eb="2">
      <t>カク</t>
    </rPh>
    <rPh sb="2" eb="3">
      <t>ブ</t>
    </rPh>
    <rPh sb="4" eb="7">
      <t>ホキョウキン</t>
    </rPh>
    <phoneticPr fontId="2"/>
  </si>
  <si>
    <t>（</t>
    <phoneticPr fontId="2"/>
  </si>
  <si>
    <t>（</t>
    <phoneticPr fontId="2"/>
  </si>
  <si>
    <t>）</t>
    <phoneticPr fontId="2"/>
  </si>
  <si>
    <t>）</t>
    <phoneticPr fontId="2"/>
  </si>
  <si>
    <t>・</t>
    <phoneticPr fontId="2"/>
  </si>
  <si>
    <t>開口直下の補強筋</t>
    <rPh sb="0" eb="2">
      <t>カイコウ</t>
    </rPh>
    <rPh sb="2" eb="4">
      <t>チョッカ</t>
    </rPh>
    <rPh sb="5" eb="8">
      <t>ホキョウキン</t>
    </rPh>
    <phoneticPr fontId="2"/>
  </si>
  <si>
    <t>）</t>
    <phoneticPr fontId="2"/>
  </si>
  <si>
    <t>地盤又は</t>
    <rPh sb="0" eb="2">
      <t>ジバン</t>
    </rPh>
    <rPh sb="2" eb="3">
      <t>マタ</t>
    </rPh>
    <phoneticPr fontId="2"/>
  </si>
  <si>
    <t>地盤の種類・</t>
    <rPh sb="0" eb="2">
      <t>ジバン</t>
    </rPh>
    <rPh sb="3" eb="5">
      <t>シュルイ</t>
    </rPh>
    <phoneticPr fontId="2"/>
  </si>
  <si>
    <t>・</t>
    <phoneticPr fontId="2"/>
  </si>
  <si>
    <t>警報を行う部分の音圧</t>
    <rPh sb="0" eb="2">
      <t>ケイホウ</t>
    </rPh>
    <rPh sb="3" eb="4">
      <t>オコナ</t>
    </rPh>
    <rPh sb="5" eb="7">
      <t>ブブン</t>
    </rPh>
    <rPh sb="8" eb="10">
      <t>オンアツ</t>
    </rPh>
    <phoneticPr fontId="2"/>
  </si>
  <si>
    <t>（</t>
    <phoneticPr fontId="2"/>
  </si>
  <si>
    <t>dB/m）</t>
    <phoneticPr fontId="2"/>
  </si>
  <si>
    <t>地盤の種類</t>
    <rPh sb="0" eb="2">
      <t>ジバン</t>
    </rPh>
    <rPh sb="3" eb="5">
      <t>シュルイ</t>
    </rPh>
    <phoneticPr fontId="2"/>
  </si>
  <si>
    <t>）</t>
    <phoneticPr fontId="2"/>
  </si>
  <si>
    <t>腐蝕土</t>
  </si>
  <si>
    <t>粘性土</t>
    <rPh sb="0" eb="2">
      <t>ネンセイ</t>
    </rPh>
    <rPh sb="2" eb="3">
      <t>ド</t>
    </rPh>
    <phoneticPr fontId="2"/>
  </si>
  <si>
    <t>砂質土</t>
    <rPh sb="0" eb="1">
      <t>サ</t>
    </rPh>
    <rPh sb="1" eb="2">
      <t>シツ</t>
    </rPh>
    <rPh sb="2" eb="3">
      <t>ド</t>
    </rPh>
    <phoneticPr fontId="2"/>
  </si>
  <si>
    <t>砂質シルト</t>
    <rPh sb="0" eb="1">
      <t>サ</t>
    </rPh>
    <rPh sb="1" eb="2">
      <t>シツ</t>
    </rPh>
    <phoneticPr fontId="2"/>
  </si>
  <si>
    <t>粘性シルト</t>
    <rPh sb="0" eb="2">
      <t>ネンセイ</t>
    </rPh>
    <phoneticPr fontId="2"/>
  </si>
  <si>
    <t>関東ローム層</t>
    <rPh sb="0" eb="2">
      <t>カントウ</t>
    </rPh>
    <rPh sb="5" eb="6">
      <t>ソウ</t>
    </rPh>
    <phoneticPr fontId="2"/>
  </si>
  <si>
    <t>砂礫土</t>
    <rPh sb="0" eb="1">
      <t>サ</t>
    </rPh>
    <rPh sb="1" eb="2">
      <t>レキ</t>
    </rPh>
    <rPh sb="2" eb="3">
      <t>ド</t>
    </rPh>
    <phoneticPr fontId="2"/>
  </si>
  <si>
    <t>礫</t>
    <rPh sb="0" eb="1">
      <t>レキ</t>
    </rPh>
    <phoneticPr fontId="2"/>
  </si>
  <si>
    <t>岩盤</t>
    <rPh sb="0" eb="2">
      <t>ガンバン</t>
    </rPh>
    <phoneticPr fontId="2"/>
  </si>
  <si>
    <t>杭の許容</t>
    <rPh sb="0" eb="1">
      <t>クイ</t>
    </rPh>
    <rPh sb="2" eb="4">
      <t>キョヨウ</t>
    </rPh>
    <phoneticPr fontId="2"/>
  </si>
  <si>
    <t>許容応力度</t>
    <rPh sb="0" eb="2">
      <t>キョヨウ</t>
    </rPh>
    <rPh sb="2" eb="4">
      <t>オウリョク</t>
    </rPh>
    <rPh sb="4" eb="5">
      <t>ド</t>
    </rPh>
    <phoneticPr fontId="2"/>
  </si>
  <si>
    <t>支持力等</t>
    <rPh sb="0" eb="2">
      <t>シジ</t>
    </rPh>
    <rPh sb="2" eb="3">
      <t>チカラ</t>
    </rPh>
    <rPh sb="3" eb="4">
      <t>ナド</t>
    </rPh>
    <phoneticPr fontId="2"/>
  </si>
  <si>
    <t>・</t>
    <phoneticPr fontId="2"/>
  </si>
  <si>
    <t>・</t>
    <phoneticPr fontId="2"/>
  </si>
  <si>
    <t>設定方法</t>
    <rPh sb="0" eb="2">
      <t>セッテイ</t>
    </rPh>
    <rPh sb="2" eb="4">
      <t>ホウホウ</t>
    </rPh>
    <phoneticPr fontId="2"/>
  </si>
  <si>
    <t>（</t>
    <phoneticPr fontId="2"/>
  </si>
  <si>
    <t>）</t>
    <phoneticPr fontId="2"/>
  </si>
  <si>
    <t>地盤調査</t>
    <rPh sb="0" eb="2">
      <t>ジバン</t>
    </rPh>
    <rPh sb="2" eb="4">
      <t>チョウサ</t>
    </rPh>
    <phoneticPr fontId="2"/>
  </si>
  <si>
    <t>スウェーデン式サウンディング試験</t>
    <rPh sb="6" eb="7">
      <t>シキ</t>
    </rPh>
    <rPh sb="14" eb="16">
      <t>シケン</t>
    </rPh>
    <phoneticPr fontId="2"/>
  </si>
  <si>
    <t>及びその</t>
    <rPh sb="0" eb="1">
      <t>オヨ</t>
    </rPh>
    <phoneticPr fontId="2"/>
  </si>
  <si>
    <t>地業</t>
    <rPh sb="0" eb="1">
      <t>チ</t>
    </rPh>
    <rPh sb="1" eb="2">
      <t>ギョウ</t>
    </rPh>
    <phoneticPr fontId="2"/>
  </si>
  <si>
    <t>・</t>
    <phoneticPr fontId="2"/>
  </si>
  <si>
    <t>材料</t>
    <rPh sb="0" eb="2">
      <t>ザイリョウ</t>
    </rPh>
    <phoneticPr fontId="2"/>
  </si>
  <si>
    <t>割栗</t>
    <rPh sb="0" eb="1">
      <t>ワリ</t>
    </rPh>
    <rPh sb="1" eb="2">
      <t>クリ</t>
    </rPh>
    <phoneticPr fontId="2"/>
  </si>
  <si>
    <t>砕石</t>
    <rPh sb="0" eb="2">
      <t>サイセキ</t>
    </rPh>
    <phoneticPr fontId="2"/>
  </si>
  <si>
    <t>・</t>
    <phoneticPr fontId="2"/>
  </si>
  <si>
    <t>締め固め方法</t>
    <rPh sb="0" eb="1">
      <t>シ</t>
    </rPh>
    <rPh sb="2" eb="3">
      <t>カタ</t>
    </rPh>
    <rPh sb="4" eb="6">
      <t>ホウホウ</t>
    </rPh>
    <phoneticPr fontId="2"/>
  </si>
  <si>
    <t>ランマー</t>
    <phoneticPr fontId="2"/>
  </si>
  <si>
    <t>基礎の構</t>
    <rPh sb="0" eb="2">
      <t>キソ</t>
    </rPh>
    <rPh sb="3" eb="4">
      <t>ガマエ</t>
    </rPh>
    <phoneticPr fontId="2"/>
  </si>
  <si>
    <t>基礎２</t>
    <rPh sb="0" eb="2">
      <t>キソ</t>
    </rPh>
    <phoneticPr fontId="2"/>
  </si>
  <si>
    <t>基礎の構造</t>
    <rPh sb="0" eb="2">
      <t>キソ</t>
    </rPh>
    <rPh sb="3" eb="5">
      <t>コウゾウ</t>
    </rPh>
    <phoneticPr fontId="2"/>
  </si>
  <si>
    <t>鉄筋コンクリート造</t>
    <rPh sb="0" eb="2">
      <t>テッキン</t>
    </rPh>
    <rPh sb="8" eb="9">
      <t>ゾウ</t>
    </rPh>
    <phoneticPr fontId="2"/>
  </si>
  <si>
    <t>無筋コンクリート造</t>
    <rPh sb="0" eb="1">
      <t>ム</t>
    </rPh>
    <rPh sb="1" eb="2">
      <t>スジ</t>
    </rPh>
    <rPh sb="8" eb="9">
      <t>ゾウ</t>
    </rPh>
    <phoneticPr fontId="2"/>
  </si>
  <si>
    <t>造方法及</t>
    <rPh sb="0" eb="1">
      <t>ゾウ</t>
    </rPh>
    <rPh sb="1" eb="3">
      <t>ホウホウ</t>
    </rPh>
    <rPh sb="3" eb="4">
      <t>オヨ</t>
    </rPh>
    <phoneticPr fontId="2"/>
  </si>
  <si>
    <t>（形式）</t>
    <rPh sb="1" eb="3">
      <t>ケイシキ</t>
    </rPh>
    <phoneticPr fontId="2"/>
  </si>
  <si>
    <t>び形式</t>
    <rPh sb="1" eb="3">
      <t>ケイシキ</t>
    </rPh>
    <phoneticPr fontId="2"/>
  </si>
  <si>
    <t>基礎の形式</t>
    <rPh sb="0" eb="2">
      <t>キソ</t>
    </rPh>
    <rPh sb="3" eb="5">
      <t>ケイシキ</t>
    </rPh>
    <phoneticPr fontId="2"/>
  </si>
  <si>
    <t>火災時の安全に関すること</t>
    <rPh sb="0" eb="2">
      <t>カサイ</t>
    </rPh>
    <rPh sb="2" eb="3">
      <t>ジ</t>
    </rPh>
    <rPh sb="4" eb="6">
      <t>アンゼン</t>
    </rPh>
    <rPh sb="7" eb="8">
      <t>カン</t>
    </rPh>
    <phoneticPr fontId="2"/>
  </si>
  <si>
    <t>感知警報</t>
    <rPh sb="0" eb="2">
      <t>カンチ</t>
    </rPh>
    <rPh sb="2" eb="4">
      <t>ケイホウ</t>
    </rPh>
    <phoneticPr fontId="2"/>
  </si>
  <si>
    <t>感知部分の</t>
    <rPh sb="0" eb="2">
      <t>カンチ</t>
    </rPh>
    <rPh sb="2" eb="4">
      <t>ブブン</t>
    </rPh>
    <phoneticPr fontId="2"/>
  </si>
  <si>
    <t>自火報又は同等品</t>
    <rPh sb="0" eb="3">
      <t>ジカホウ</t>
    </rPh>
    <rPh sb="3" eb="4">
      <t>マタ</t>
    </rPh>
    <rPh sb="5" eb="8">
      <t>ドウトウヒン</t>
    </rPh>
    <phoneticPr fontId="2"/>
  </si>
  <si>
    <t>住警器又は同等品</t>
    <rPh sb="0" eb="1">
      <t>ジュウ</t>
    </rPh>
    <rPh sb="1" eb="2">
      <t>イマシ</t>
    </rPh>
    <rPh sb="2" eb="3">
      <t>ウツワ</t>
    </rPh>
    <rPh sb="3" eb="4">
      <t>マタ</t>
    </rPh>
    <rPh sb="5" eb="8">
      <t>ドウトウヒン</t>
    </rPh>
    <phoneticPr fontId="2"/>
  </si>
  <si>
    <t>装置設置</t>
    <rPh sb="0" eb="2">
      <t>ソウチ</t>
    </rPh>
    <rPh sb="2" eb="4">
      <t>セッチ</t>
    </rPh>
    <phoneticPr fontId="2"/>
  </si>
  <si>
    <t>装置</t>
    <rPh sb="0" eb="2">
      <t>ソウチ</t>
    </rPh>
    <phoneticPr fontId="2"/>
  </si>
  <si>
    <t>設置場所等</t>
    <rPh sb="0" eb="2">
      <t>セッチ</t>
    </rPh>
    <rPh sb="2" eb="4">
      <t>バショ</t>
    </rPh>
    <rPh sb="4" eb="5">
      <t>ナド</t>
    </rPh>
    <phoneticPr fontId="2"/>
  </si>
  <si>
    <t>設置場所</t>
    <rPh sb="0" eb="2">
      <t>セッチ</t>
    </rPh>
    <rPh sb="2" eb="4">
      <t>バショ</t>
    </rPh>
    <phoneticPr fontId="2"/>
  </si>
  <si>
    <t>(自住戸</t>
    <rPh sb="1" eb="2">
      <t>ジ</t>
    </rPh>
    <rPh sb="2" eb="4">
      <t>ジュウコ</t>
    </rPh>
    <phoneticPr fontId="2"/>
  </si>
  <si>
    <t>全ての居室</t>
    <rPh sb="0" eb="1">
      <t>スベ</t>
    </rPh>
    <rPh sb="3" eb="5">
      <t>キョシツ</t>
    </rPh>
    <phoneticPr fontId="2"/>
  </si>
  <si>
    <t>種別</t>
    <rPh sb="0" eb="2">
      <t>シュベツ</t>
    </rPh>
    <phoneticPr fontId="2"/>
  </si>
  <si>
    <t>自火報図</t>
    <rPh sb="0" eb="3">
      <t>ジカホウ</t>
    </rPh>
    <rPh sb="3" eb="4">
      <t>ズ</t>
    </rPh>
    <phoneticPr fontId="2"/>
  </si>
  <si>
    <t>差動式熱感知器</t>
  </si>
  <si>
    <t>定温式熱感知器</t>
  </si>
  <si>
    <t>ｲｵﾝ化式煙感知器</t>
  </si>
  <si>
    <t>光電式煙感知器</t>
  </si>
  <si>
    <t>火災時)</t>
    <rPh sb="0" eb="2">
      <t>カサイ</t>
    </rPh>
    <rPh sb="2" eb="3">
      <t>ジ</t>
    </rPh>
    <phoneticPr fontId="2"/>
  </si>
  <si>
    <t>番号</t>
    <rPh sb="0" eb="2">
      <t>バンゴウ</t>
    </rPh>
    <phoneticPr fontId="2"/>
  </si>
  <si>
    <t>（</t>
    <phoneticPr fontId="2"/>
  </si>
  <si>
    <t>）</t>
    <phoneticPr fontId="2"/>
  </si>
  <si>
    <t>系統図</t>
    <rPh sb="0" eb="2">
      <t>ケイトウ</t>
    </rPh>
    <rPh sb="2" eb="3">
      <t>ズ</t>
    </rPh>
    <phoneticPr fontId="2"/>
  </si>
  <si>
    <t>作動</t>
    <rPh sb="0" eb="2">
      <t>サドウ</t>
    </rPh>
    <phoneticPr fontId="2"/>
  </si>
  <si>
    <t>種）</t>
    <rPh sb="0" eb="1">
      <t>シュ</t>
    </rPh>
    <phoneticPr fontId="2"/>
  </si>
  <si>
    <t>不作動</t>
    <rPh sb="0" eb="1">
      <t>フ</t>
    </rPh>
    <rPh sb="1" eb="3">
      <t>サドウ</t>
    </rPh>
    <phoneticPr fontId="2"/>
  </si>
  <si>
    <t>階段</t>
    <rPh sb="0" eb="2">
      <t>カイダン</t>
    </rPh>
    <phoneticPr fontId="2"/>
  </si>
  <si>
    <t>廊下</t>
    <rPh sb="0" eb="2">
      <t>ロウカ</t>
    </rPh>
    <phoneticPr fontId="2"/>
  </si>
  <si>
    <t>台所</t>
    <rPh sb="0" eb="2">
      <t>ダイドコロ</t>
    </rPh>
    <phoneticPr fontId="2"/>
  </si>
  <si>
    <t>警報部分の</t>
    <rPh sb="0" eb="2">
      <t>ケイホウ</t>
    </rPh>
    <rPh sb="2" eb="4">
      <t>ブブン</t>
    </rPh>
    <phoneticPr fontId="2"/>
  </si>
  <si>
    <t>性能</t>
    <rPh sb="0" eb="2">
      <t>セイノウ</t>
    </rPh>
    <phoneticPr fontId="2"/>
  </si>
  <si>
    <t>検定番号等</t>
    <rPh sb="0" eb="2">
      <t>ケンテイ</t>
    </rPh>
    <rPh sb="2" eb="4">
      <t>バンゴウ</t>
    </rPh>
    <rPh sb="4" eb="5">
      <t>ナド</t>
    </rPh>
    <phoneticPr fontId="2"/>
  </si>
  <si>
    <t>（</t>
    <phoneticPr fontId="2"/>
  </si>
  <si>
    <t>）</t>
    <phoneticPr fontId="2"/>
  </si>
  <si>
    <t>・</t>
    <phoneticPr fontId="2"/>
  </si>
  <si>
    <t>脱出対策</t>
    <rPh sb="0" eb="2">
      <t>ダッシュツ</t>
    </rPh>
    <rPh sb="2" eb="4">
      <t>タイサク</t>
    </rPh>
    <phoneticPr fontId="2"/>
  </si>
  <si>
    <t>バルコニー及</t>
    <rPh sb="5" eb="6">
      <t>オヨ</t>
    </rPh>
    <phoneticPr fontId="2"/>
  </si>
  <si>
    <t>び避難器具</t>
    <rPh sb="1" eb="3">
      <t>ヒナン</t>
    </rPh>
    <rPh sb="3" eb="5">
      <t>キグ</t>
    </rPh>
    <phoneticPr fontId="2"/>
  </si>
  <si>
    <t>滑り棒</t>
    <rPh sb="0" eb="1">
      <t>スベ</t>
    </rPh>
    <rPh sb="2" eb="3">
      <t>ボウ</t>
    </rPh>
    <phoneticPr fontId="2"/>
  </si>
  <si>
    <t>緩降機</t>
    <rPh sb="0" eb="1">
      <t>ユル</t>
    </rPh>
    <rPh sb="1" eb="2">
      <t>オ</t>
    </rPh>
    <rPh sb="2" eb="3">
      <t>キ</t>
    </rPh>
    <phoneticPr fontId="2"/>
  </si>
  <si>
    <t>避難用タラップ</t>
    <rPh sb="0" eb="3">
      <t>ヒナンヨウ</t>
    </rPh>
    <phoneticPr fontId="2"/>
  </si>
  <si>
    <t>避難ロープ</t>
    <rPh sb="0" eb="2">
      <t>ヒナン</t>
    </rPh>
    <phoneticPr fontId="2"/>
  </si>
  <si>
    <t>避難橋</t>
    <rPh sb="0" eb="2">
      <t>ヒナン</t>
    </rPh>
    <rPh sb="2" eb="3">
      <t>バシ</t>
    </rPh>
    <phoneticPr fontId="2"/>
  </si>
  <si>
    <t>救助袋</t>
    <rPh sb="0" eb="2">
      <t>キュウジョ</t>
    </rPh>
    <rPh sb="2" eb="3">
      <t>ブクロ</t>
    </rPh>
    <phoneticPr fontId="2"/>
  </si>
  <si>
    <t>耐火等級</t>
    <rPh sb="0" eb="2">
      <t>タイカ</t>
    </rPh>
    <rPh sb="2" eb="4">
      <t>トウキュウ</t>
    </rPh>
    <phoneticPr fontId="2"/>
  </si>
  <si>
    <t>開口部の</t>
    <rPh sb="0" eb="3">
      <t>カイコウブ</t>
    </rPh>
    <phoneticPr fontId="2"/>
  </si>
  <si>
    <t>防火設備の仕</t>
    <rPh sb="0" eb="2">
      <t>ボウカ</t>
    </rPh>
    <rPh sb="2" eb="4">
      <t>セツビ</t>
    </rPh>
    <rPh sb="5" eb="6">
      <t>ツカ</t>
    </rPh>
    <phoneticPr fontId="2"/>
  </si>
  <si>
    <t>サッシ種別</t>
    <rPh sb="3" eb="5">
      <t>シュベツ</t>
    </rPh>
    <phoneticPr fontId="2"/>
  </si>
  <si>
    <t>配置図</t>
  </si>
  <si>
    <t>アルミニウム製</t>
    <rPh sb="6" eb="7">
      <t>セイ</t>
    </rPh>
    <phoneticPr fontId="2"/>
  </si>
  <si>
    <t>木質系</t>
    <rPh sb="0" eb="2">
      <t>モクシツ</t>
    </rPh>
    <rPh sb="2" eb="3">
      <t>ケイ</t>
    </rPh>
    <phoneticPr fontId="2"/>
  </si>
  <si>
    <t>スチール製</t>
    <rPh sb="4" eb="5">
      <t>セイ</t>
    </rPh>
    <phoneticPr fontId="2"/>
  </si>
  <si>
    <t>ステンレス製</t>
    <rPh sb="5" eb="6">
      <t>セイ</t>
    </rPh>
    <phoneticPr fontId="2"/>
  </si>
  <si>
    <t>(延焼の</t>
    <rPh sb="1" eb="3">
      <t>エンショウ</t>
    </rPh>
    <phoneticPr fontId="2"/>
  </si>
  <si>
    <t>耐火性能</t>
    <rPh sb="0" eb="3">
      <t>タイカセイ</t>
    </rPh>
    <rPh sb="3" eb="4">
      <t>ノウ</t>
    </rPh>
    <phoneticPr fontId="2"/>
  </si>
  <si>
    <t>様等（耐火性</t>
    <rPh sb="0" eb="1">
      <t>サマ</t>
    </rPh>
    <rPh sb="1" eb="2">
      <t>ナド</t>
    </rPh>
    <rPh sb="3" eb="5">
      <t>タイカ</t>
    </rPh>
    <rPh sb="5" eb="6">
      <t>セイ</t>
    </rPh>
    <phoneticPr fontId="2"/>
  </si>
  <si>
    <t>ガラス種別</t>
    <rPh sb="3" eb="5">
      <t>シュベツ</t>
    </rPh>
    <phoneticPr fontId="2"/>
  </si>
  <si>
    <t>仕上表</t>
  </si>
  <si>
    <t>網入磨き板ガラス</t>
    <rPh sb="0" eb="1">
      <t>アミ</t>
    </rPh>
    <rPh sb="1" eb="2">
      <t>イ</t>
    </rPh>
    <rPh sb="2" eb="3">
      <t>ミガ</t>
    </rPh>
    <rPh sb="4" eb="5">
      <t>イタ</t>
    </rPh>
    <phoneticPr fontId="2"/>
  </si>
  <si>
    <t>網入板ガラス</t>
    <rPh sb="0" eb="1">
      <t>アミ</t>
    </rPh>
    <rPh sb="1" eb="2">
      <t>イ</t>
    </rPh>
    <rPh sb="2" eb="3">
      <t>イタ</t>
    </rPh>
    <phoneticPr fontId="2"/>
  </si>
  <si>
    <t>フロート板ガラス</t>
    <rPh sb="4" eb="5">
      <t>イタ</t>
    </rPh>
    <phoneticPr fontId="2"/>
  </si>
  <si>
    <t>型板ガラス</t>
    <rPh sb="0" eb="1">
      <t>カタ</t>
    </rPh>
    <rPh sb="1" eb="2">
      <t>イタ</t>
    </rPh>
    <phoneticPr fontId="2"/>
  </si>
  <si>
    <t>熱線吸収板ガラス</t>
    <rPh sb="0" eb="2">
      <t>ネッセン</t>
    </rPh>
    <rPh sb="2" eb="4">
      <t>キュウシュウ</t>
    </rPh>
    <rPh sb="4" eb="5">
      <t>イタ</t>
    </rPh>
    <phoneticPr fontId="2"/>
  </si>
  <si>
    <t>熱線反射板ガラス</t>
    <rPh sb="0" eb="2">
      <t>ネッセン</t>
    </rPh>
    <rPh sb="2" eb="4">
      <t>ハンシャ</t>
    </rPh>
    <rPh sb="4" eb="5">
      <t>イタ</t>
    </rPh>
    <phoneticPr fontId="2"/>
  </si>
  <si>
    <t>恐れ開口</t>
    <rPh sb="0" eb="1">
      <t>オソ</t>
    </rPh>
    <rPh sb="2" eb="4">
      <t>カイコウ</t>
    </rPh>
    <phoneticPr fontId="2"/>
  </si>
  <si>
    <t>能が最も低い</t>
    <rPh sb="0" eb="1">
      <t>ノウ</t>
    </rPh>
    <rPh sb="2" eb="3">
      <t>モット</t>
    </rPh>
    <rPh sb="4" eb="5">
      <t>ヒク</t>
    </rPh>
    <phoneticPr fontId="2"/>
  </si>
  <si>
    <t>認定番号等</t>
    <rPh sb="0" eb="2">
      <t>ニンテイ</t>
    </rPh>
    <rPh sb="2" eb="4">
      <t>バンゴウ</t>
    </rPh>
    <rPh sb="4" eb="5">
      <t>ナド</t>
    </rPh>
    <phoneticPr fontId="2"/>
  </si>
  <si>
    <t>（</t>
    <phoneticPr fontId="2"/>
  </si>
  <si>
    <t>）</t>
    <phoneticPr fontId="2"/>
  </si>
  <si>
    <t>矩計図</t>
  </si>
  <si>
    <t>部)</t>
    <rPh sb="0" eb="1">
      <t>ブ</t>
    </rPh>
    <phoneticPr fontId="2"/>
  </si>
  <si>
    <t>・</t>
    <phoneticPr fontId="2"/>
  </si>
  <si>
    <t>耐火時間</t>
    <rPh sb="0" eb="2">
      <t>タイカ</t>
    </rPh>
    <rPh sb="2" eb="4">
      <t>ジカン</t>
    </rPh>
    <phoneticPr fontId="2"/>
  </si>
  <si>
    <t>建具表</t>
    <rPh sb="0" eb="2">
      <t>タテグ</t>
    </rPh>
    <rPh sb="2" eb="3">
      <t>ヒョウ</t>
    </rPh>
    <phoneticPr fontId="2"/>
  </si>
  <si>
    <t>60分以上</t>
    <rPh sb="2" eb="3">
      <t>プン</t>
    </rPh>
    <rPh sb="3" eb="5">
      <t>イジョウ</t>
    </rPh>
    <phoneticPr fontId="2"/>
  </si>
  <si>
    <t>20分以上</t>
    <rPh sb="2" eb="3">
      <t>プン</t>
    </rPh>
    <rPh sb="3" eb="5">
      <t>イジョウ</t>
    </rPh>
    <phoneticPr fontId="2"/>
  </si>
  <si>
    <t>20分未満</t>
    <rPh sb="2" eb="3">
      <t>プン</t>
    </rPh>
    <rPh sb="3" eb="5">
      <t>ミマン</t>
    </rPh>
    <phoneticPr fontId="2"/>
  </si>
  <si>
    <t>耐火等級</t>
  </si>
  <si>
    <t>外壁・軒</t>
    <rPh sb="0" eb="2">
      <t>ガイヘキ</t>
    </rPh>
    <rPh sb="3" eb="4">
      <t>ノキ</t>
    </rPh>
    <phoneticPr fontId="2"/>
  </si>
  <si>
    <t>外壁の構造等</t>
    <rPh sb="0" eb="2">
      <t>ガイヘキ</t>
    </rPh>
    <rPh sb="3" eb="5">
      <t>コウゾウ</t>
    </rPh>
    <rPh sb="5" eb="6">
      <t>ナド</t>
    </rPh>
    <phoneticPr fontId="2"/>
  </si>
  <si>
    <t>構造・材料</t>
    <rPh sb="0" eb="2">
      <t>コウゾウ</t>
    </rPh>
    <rPh sb="3" eb="5">
      <t>ザイリョウ</t>
    </rPh>
    <phoneticPr fontId="2"/>
  </si>
  <si>
    <t>屋外</t>
    <rPh sb="0" eb="2">
      <t>オクガイ</t>
    </rPh>
    <phoneticPr fontId="2"/>
  </si>
  <si>
    <t>）</t>
    <phoneticPr fontId="2"/>
  </si>
  <si>
    <t>配置図</t>
    <rPh sb="0" eb="2">
      <t>ハイチ</t>
    </rPh>
    <rPh sb="2" eb="3">
      <t>ズ</t>
    </rPh>
    <phoneticPr fontId="2"/>
  </si>
  <si>
    <t>(延焼の</t>
  </si>
  <si>
    <t>裏の構造</t>
    <rPh sb="0" eb="1">
      <t>ウラ</t>
    </rPh>
    <rPh sb="2" eb="4">
      <t>コウゾウ</t>
    </rPh>
    <phoneticPr fontId="2"/>
  </si>
  <si>
    <t>（耐火性能が</t>
    <rPh sb="1" eb="3">
      <t>タイカ</t>
    </rPh>
    <rPh sb="3" eb="5">
      <t>セイノウ</t>
    </rPh>
    <phoneticPr fontId="2"/>
  </si>
  <si>
    <t>屋内</t>
    <rPh sb="0" eb="2">
      <t>オクナイ</t>
    </rPh>
    <phoneticPr fontId="2"/>
  </si>
  <si>
    <t>恐れ開口</t>
  </si>
  <si>
    <t>最も低いもの）</t>
    <rPh sb="0" eb="1">
      <t>モット</t>
    </rPh>
    <rPh sb="2" eb="3">
      <t>ヒク</t>
    </rPh>
    <phoneticPr fontId="2"/>
  </si>
  <si>
    <t>・</t>
    <phoneticPr fontId="2"/>
  </si>
  <si>
    <t>部以外)</t>
    <rPh sb="1" eb="3">
      <t>イガイ</t>
    </rPh>
    <phoneticPr fontId="2"/>
  </si>
  <si>
    <t>45分以上</t>
    <rPh sb="2" eb="3">
      <t>プン</t>
    </rPh>
    <rPh sb="3" eb="5">
      <t>イジョウ</t>
    </rPh>
    <phoneticPr fontId="2"/>
  </si>
  <si>
    <t>軒裏の構造等</t>
    <rPh sb="0" eb="1">
      <t>ノキ</t>
    </rPh>
    <rPh sb="1" eb="2">
      <t>ウラ</t>
    </rPh>
    <phoneticPr fontId="2"/>
  </si>
  <si>
    <t>軒裏換気口の防火措置</t>
    <rPh sb="0" eb="1">
      <t>ノキ</t>
    </rPh>
    <rPh sb="1" eb="2">
      <t>ウラ</t>
    </rPh>
    <rPh sb="2" eb="4">
      <t>カンキ</t>
    </rPh>
    <rPh sb="4" eb="5">
      <t>クチ</t>
    </rPh>
    <rPh sb="6" eb="8">
      <t>ボウカ</t>
    </rPh>
    <rPh sb="8" eb="10">
      <t>ソチ</t>
    </rPh>
    <phoneticPr fontId="2"/>
  </si>
  <si>
    <t>あり</t>
    <phoneticPr fontId="2"/>
  </si>
  <si>
    <t>あり</t>
    <phoneticPr fontId="2"/>
  </si>
  <si>
    <t>なし</t>
    <phoneticPr fontId="2"/>
  </si>
  <si>
    <t>なし</t>
    <phoneticPr fontId="2"/>
  </si>
  <si>
    <t>（耐火性能が</t>
  </si>
  <si>
    <t>・</t>
    <phoneticPr fontId="2"/>
  </si>
  <si>
    <t>）</t>
    <phoneticPr fontId="2"/>
  </si>
  <si>
    <t>最も低いもの）</t>
  </si>
  <si>
    <t>（第３面）</t>
    <rPh sb="1" eb="2">
      <t>ダイ</t>
    </rPh>
    <rPh sb="3" eb="4">
      <t>メン</t>
    </rPh>
    <phoneticPr fontId="2"/>
  </si>
  <si>
    <t>劣化の軽減に関すること</t>
    <rPh sb="0" eb="2">
      <t>レッカ</t>
    </rPh>
    <rPh sb="3" eb="5">
      <t>ケイゲン</t>
    </rPh>
    <rPh sb="6" eb="7">
      <t>カン</t>
    </rPh>
    <phoneticPr fontId="2"/>
  </si>
  <si>
    <t>劣化対策</t>
    <rPh sb="0" eb="2">
      <t>レッカ</t>
    </rPh>
    <rPh sb="2" eb="4">
      <t>タイサク</t>
    </rPh>
    <phoneticPr fontId="2"/>
  </si>
  <si>
    <t>外壁の軸</t>
    <rPh sb="0" eb="2">
      <t>ガイヘキ</t>
    </rPh>
    <rPh sb="3" eb="4">
      <t>ジク</t>
    </rPh>
    <phoneticPr fontId="2"/>
  </si>
  <si>
    <t>外壁の構造</t>
    <rPh sb="0" eb="2">
      <t>ガイヘキ</t>
    </rPh>
    <rPh sb="3" eb="5">
      <t>コウゾウ</t>
    </rPh>
    <phoneticPr fontId="2"/>
  </si>
  <si>
    <t>通気構造等</t>
    <rPh sb="0" eb="2">
      <t>ツウキ</t>
    </rPh>
    <rPh sb="2" eb="4">
      <t>コウゾウ</t>
    </rPh>
    <rPh sb="4" eb="5">
      <t>ナド</t>
    </rPh>
    <phoneticPr fontId="2"/>
  </si>
  <si>
    <t>組等</t>
    <rPh sb="0" eb="1">
      <t>ク</t>
    </rPh>
    <rPh sb="1" eb="2">
      <t>ナド</t>
    </rPh>
    <phoneticPr fontId="2"/>
  </si>
  <si>
    <t>枠組部</t>
    <rPh sb="0" eb="1">
      <t>ワク</t>
    </rPh>
    <rPh sb="1" eb="2">
      <t>グミ</t>
    </rPh>
    <rPh sb="2" eb="3">
      <t>ブ</t>
    </rPh>
    <phoneticPr fontId="2"/>
  </si>
  <si>
    <t>樹種</t>
    <rPh sb="0" eb="1">
      <t>ジュ</t>
    </rPh>
    <rPh sb="1" eb="2">
      <t>シュ</t>
    </rPh>
    <phoneticPr fontId="2"/>
  </si>
  <si>
    <t>薬剤処理</t>
    <rPh sb="0" eb="2">
      <t>ヤクザイ</t>
    </rPh>
    <rPh sb="2" eb="4">
      <t>ショリ</t>
    </rPh>
    <phoneticPr fontId="2"/>
  </si>
  <si>
    <t>現場 JIS-K-1570</t>
    <rPh sb="0" eb="2">
      <t>ゲンバ</t>
    </rPh>
    <phoneticPr fontId="2"/>
  </si>
  <si>
    <t>現場 日本白蟻対策協会</t>
    <rPh sb="0" eb="2">
      <t>ゲンバ</t>
    </rPh>
    <rPh sb="3" eb="5">
      <t>ニホン</t>
    </rPh>
    <rPh sb="5" eb="7">
      <t>シロアリ</t>
    </rPh>
    <rPh sb="7" eb="9">
      <t>タイサク</t>
    </rPh>
    <rPh sb="9" eb="11">
      <t>キョウカイ</t>
    </rPh>
    <phoneticPr fontId="2"/>
  </si>
  <si>
    <t>現場 日本木材保存協会</t>
    <rPh sb="0" eb="2">
      <t>ゲンバ</t>
    </rPh>
    <rPh sb="3" eb="5">
      <t>ニホン</t>
    </rPh>
    <rPh sb="5" eb="7">
      <t>モクザイ</t>
    </rPh>
    <rPh sb="7" eb="9">
      <t>ホゾン</t>
    </rPh>
    <rPh sb="9" eb="11">
      <t>キョウカイ</t>
    </rPh>
    <phoneticPr fontId="2"/>
  </si>
  <si>
    <t>工場 JAS保存処理材</t>
    <rPh sb="0" eb="2">
      <t>コウジョウ</t>
    </rPh>
    <rPh sb="6" eb="8">
      <t>ホゾン</t>
    </rPh>
    <rPh sb="8" eb="10">
      <t>ショリ</t>
    </rPh>
    <rPh sb="10" eb="11">
      <t>ザイ</t>
    </rPh>
    <phoneticPr fontId="2"/>
  </si>
  <si>
    <t>工場 JIS-A-9108</t>
    <rPh sb="0" eb="2">
      <t>コウジョウ</t>
    </rPh>
    <phoneticPr fontId="2"/>
  </si>
  <si>
    <t>工場 優良木質建材等認証</t>
    <rPh sb="0" eb="2">
      <t>コウジョウ</t>
    </rPh>
    <rPh sb="3" eb="5">
      <t>ユウリョウ</t>
    </rPh>
    <rPh sb="5" eb="7">
      <t>モクシツ</t>
    </rPh>
    <rPh sb="7" eb="9">
      <t>ケンザイ</t>
    </rPh>
    <rPh sb="9" eb="10">
      <t>ナド</t>
    </rPh>
    <rPh sb="10" eb="12">
      <t>ニンショウ</t>
    </rPh>
    <phoneticPr fontId="2"/>
  </si>
  <si>
    <t>工場 JIS-K-1570＋A-9002</t>
    <rPh sb="0" eb="2">
      <t>コウジョウ</t>
    </rPh>
    <phoneticPr fontId="2"/>
  </si>
  <si>
    <t>・</t>
    <phoneticPr fontId="2"/>
  </si>
  <si>
    <t>外壁下地</t>
    <rPh sb="0" eb="2">
      <t>ガイヘキ</t>
    </rPh>
    <rPh sb="2" eb="4">
      <t>シタジ</t>
    </rPh>
    <phoneticPr fontId="2"/>
  </si>
  <si>
    <t>構造用合板</t>
    <rPh sb="0" eb="2">
      <t>コウゾウ</t>
    </rPh>
    <rPh sb="2" eb="3">
      <t>ヨウ</t>
    </rPh>
    <rPh sb="3" eb="5">
      <t>ゴウハン</t>
    </rPh>
    <phoneticPr fontId="2"/>
  </si>
  <si>
    <t>あり（</t>
    <phoneticPr fontId="2"/>
  </si>
  <si>
    <t>）</t>
    <phoneticPr fontId="2"/>
  </si>
  <si>
    <t>なし</t>
    <phoneticPr fontId="2"/>
  </si>
  <si>
    <t>防腐防蟻処理</t>
    <rPh sb="0" eb="2">
      <t>ボウフ</t>
    </rPh>
    <rPh sb="2" eb="4">
      <t>ボウギ</t>
    </rPh>
    <rPh sb="4" eb="6">
      <t>ショリ</t>
    </rPh>
    <phoneticPr fontId="2"/>
  </si>
  <si>
    <t>土台に接する外壁下端の水切り</t>
    <rPh sb="0" eb="2">
      <t>ドダイ</t>
    </rPh>
    <rPh sb="3" eb="4">
      <t>セッ</t>
    </rPh>
    <rPh sb="6" eb="8">
      <t>ガイヘキ</t>
    </rPh>
    <rPh sb="8" eb="10">
      <t>シタバ</t>
    </rPh>
    <rPh sb="11" eb="13">
      <t>ミズキ</t>
    </rPh>
    <phoneticPr fontId="2"/>
  </si>
  <si>
    <t>あり</t>
    <phoneticPr fontId="2"/>
  </si>
  <si>
    <t>なし</t>
    <phoneticPr fontId="2"/>
  </si>
  <si>
    <t>土台の樹種</t>
    <rPh sb="0" eb="2">
      <t>ドダイ</t>
    </rPh>
    <rPh sb="3" eb="5">
      <t>ジュシュ</t>
    </rPh>
    <phoneticPr fontId="2"/>
  </si>
  <si>
    <t>（</t>
    <phoneticPr fontId="2"/>
  </si>
  <si>
    <t>）</t>
    <phoneticPr fontId="2"/>
  </si>
  <si>
    <t>なし</t>
    <phoneticPr fontId="2"/>
  </si>
  <si>
    <t>浴室・</t>
    <rPh sb="0" eb="2">
      <t>ヨクシツ</t>
    </rPh>
    <phoneticPr fontId="2"/>
  </si>
  <si>
    <t>防水上の措置</t>
    <rPh sb="0" eb="2">
      <t>ボウスイ</t>
    </rPh>
    <rPh sb="2" eb="3">
      <t>ジョウ</t>
    </rPh>
    <rPh sb="4" eb="6">
      <t>ソチ</t>
    </rPh>
    <phoneticPr fontId="2"/>
  </si>
  <si>
    <t>・</t>
    <phoneticPr fontId="2"/>
  </si>
  <si>
    <t>浴室</t>
    <rPh sb="0" eb="2">
      <t>ヨクシツ</t>
    </rPh>
    <phoneticPr fontId="2"/>
  </si>
  <si>
    <t>浴室ユニット</t>
    <rPh sb="0" eb="2">
      <t>ヨクシツ</t>
    </rPh>
    <phoneticPr fontId="2"/>
  </si>
  <si>
    <t>防水上有効仕上げ</t>
    <rPh sb="0" eb="2">
      <t>ボウスイ</t>
    </rPh>
    <rPh sb="2" eb="3">
      <t>ジョウ</t>
    </rPh>
    <rPh sb="3" eb="5">
      <t>ユウコウ</t>
    </rPh>
    <rPh sb="5" eb="7">
      <t>シア</t>
    </rPh>
    <phoneticPr fontId="2"/>
  </si>
  <si>
    <t>脱衣室の</t>
    <rPh sb="0" eb="1">
      <t>ダツ</t>
    </rPh>
    <rPh sb="1" eb="2">
      <t>コロモ</t>
    </rPh>
    <rPh sb="2" eb="3">
      <t>シツ</t>
    </rPh>
    <phoneticPr fontId="2"/>
  </si>
  <si>
    <t>その他防水措置</t>
    <rPh sb="2" eb="3">
      <t>タ</t>
    </rPh>
    <rPh sb="3" eb="5">
      <t>ボウスイ</t>
    </rPh>
    <rPh sb="5" eb="7">
      <t>ソチ</t>
    </rPh>
    <phoneticPr fontId="2"/>
  </si>
  <si>
    <t>防腐措置</t>
    <rPh sb="0" eb="2">
      <t>ボウフ</t>
    </rPh>
    <rPh sb="2" eb="4">
      <t>ソチ</t>
    </rPh>
    <phoneticPr fontId="2"/>
  </si>
  <si>
    <t>防水</t>
    <rPh sb="0" eb="2">
      <t>ボウスイ</t>
    </rPh>
    <phoneticPr fontId="2"/>
  </si>
  <si>
    <t>脱衣室</t>
    <rPh sb="0" eb="3">
      <t>ダツイシツ</t>
    </rPh>
    <phoneticPr fontId="2"/>
  </si>
  <si>
    <t>防蟻措置</t>
    <rPh sb="0" eb="2">
      <t>ボウギ</t>
    </rPh>
    <rPh sb="2" eb="4">
      <t>ソチ</t>
    </rPh>
    <phoneticPr fontId="2"/>
  </si>
  <si>
    <t>防蟻方法</t>
    <rPh sb="0" eb="2">
      <t>ボウギ</t>
    </rPh>
    <rPh sb="2" eb="4">
      <t>ホウホウ</t>
    </rPh>
    <phoneticPr fontId="2"/>
  </si>
  <si>
    <t>べた基礎等</t>
    <rPh sb="2" eb="4">
      <t>キソ</t>
    </rPh>
    <rPh sb="4" eb="5">
      <t>ナド</t>
    </rPh>
    <phoneticPr fontId="2"/>
  </si>
  <si>
    <t>土壌処理</t>
    <rPh sb="0" eb="2">
      <t>ドジョウ</t>
    </rPh>
    <rPh sb="2" eb="4">
      <t>ショリ</t>
    </rPh>
    <phoneticPr fontId="2"/>
  </si>
  <si>
    <t>あり（</t>
    <phoneticPr fontId="2"/>
  </si>
  <si>
    <t>日本白蟻対策協会</t>
    <rPh sb="0" eb="2">
      <t>ニホン</t>
    </rPh>
    <rPh sb="2" eb="4">
      <t>シロアリ</t>
    </rPh>
    <rPh sb="4" eb="6">
      <t>タイサク</t>
    </rPh>
    <rPh sb="6" eb="8">
      <t>キョウカイ</t>
    </rPh>
    <phoneticPr fontId="2"/>
  </si>
  <si>
    <t>日本木材保存協会</t>
    <rPh sb="0" eb="2">
      <t>ニホン</t>
    </rPh>
    <rPh sb="2" eb="4">
      <t>モクザイ</t>
    </rPh>
    <rPh sb="4" eb="6">
      <t>ホゾン</t>
    </rPh>
    <rPh sb="6" eb="8">
      <t>キョウカイ</t>
    </rPh>
    <phoneticPr fontId="2"/>
  </si>
  <si>
    <t>なし</t>
    <phoneticPr fontId="2"/>
  </si>
  <si>
    <t>基礎高さ</t>
    <rPh sb="0" eb="2">
      <t>キソ</t>
    </rPh>
    <rPh sb="2" eb="3">
      <t>タカ</t>
    </rPh>
    <phoneticPr fontId="2"/>
  </si>
  <si>
    <t>（</t>
    <phoneticPr fontId="2"/>
  </si>
  <si>
    <t>床下防湿</t>
    <rPh sb="0" eb="2">
      <t>ユカシタ</t>
    </rPh>
    <rPh sb="2" eb="4">
      <t>ボウシツ</t>
    </rPh>
    <phoneticPr fontId="2"/>
  </si>
  <si>
    <t>防湿方式</t>
    <rPh sb="0" eb="2">
      <t>ボウシツ</t>
    </rPh>
    <rPh sb="2" eb="4">
      <t>ホウシキ</t>
    </rPh>
    <phoneticPr fontId="2"/>
  </si>
  <si>
    <t>防湿方法</t>
    <rPh sb="0" eb="2">
      <t>ボウシツ</t>
    </rPh>
    <rPh sb="2" eb="4">
      <t>ホウホウ</t>
    </rPh>
    <phoneticPr fontId="2"/>
  </si>
  <si>
    <t>換気措置</t>
    <rPh sb="0" eb="2">
      <t>カンキ</t>
    </rPh>
    <rPh sb="2" eb="4">
      <t>ソチ</t>
    </rPh>
    <phoneticPr fontId="2"/>
  </si>
  <si>
    <t>（厚さ</t>
    <rPh sb="1" eb="2">
      <t>アツ</t>
    </rPh>
    <phoneticPr fontId="2"/>
  </si>
  <si>
    <t>防湿フィルム</t>
    <rPh sb="0" eb="2">
      <t>ボウシツ</t>
    </rPh>
    <phoneticPr fontId="2"/>
  </si>
  <si>
    <t>（材料</t>
    <rPh sb="1" eb="3">
      <t>ザイリョウ</t>
    </rPh>
    <phoneticPr fontId="2"/>
  </si>
  <si>
    <t>）</t>
    <phoneticPr fontId="2"/>
  </si>
  <si>
    <t>住宅用JIS-A-6930</t>
    <rPh sb="0" eb="2">
      <t>ジュウタク</t>
    </rPh>
    <rPh sb="2" eb="3">
      <t>ヨウ</t>
    </rPh>
    <phoneticPr fontId="2"/>
  </si>
  <si>
    <t>包装用JIS-Z-1702</t>
    <rPh sb="0" eb="3">
      <t>ホウソウヨウ</t>
    </rPh>
    <phoneticPr fontId="2"/>
  </si>
  <si>
    <t>農業用JIS-K-6781</t>
    <rPh sb="0" eb="3">
      <t>ノウギョウヨウ</t>
    </rPh>
    <phoneticPr fontId="2"/>
  </si>
  <si>
    <t>（認定番号</t>
    <rPh sb="1" eb="3">
      <t>ニンテイ</t>
    </rPh>
    <rPh sb="3" eb="5">
      <t>バンゴウ</t>
    </rPh>
    <phoneticPr fontId="2"/>
  </si>
  <si>
    <t>基礎部開口</t>
    <rPh sb="0" eb="2">
      <t>キソ</t>
    </rPh>
    <rPh sb="2" eb="3">
      <t>ブ</t>
    </rPh>
    <rPh sb="3" eb="5">
      <t>カイコウ</t>
    </rPh>
    <phoneticPr fontId="2"/>
  </si>
  <si>
    <t>（外周部の設置間隔</t>
    <rPh sb="1" eb="3">
      <t>ガイシュウ</t>
    </rPh>
    <rPh sb="3" eb="4">
      <t>ブ</t>
    </rPh>
    <rPh sb="5" eb="7">
      <t>セッチ</t>
    </rPh>
    <rPh sb="7" eb="9">
      <t>カンカク</t>
    </rPh>
    <phoneticPr fontId="2"/>
  </si>
  <si>
    <t>m）</t>
    <phoneticPr fontId="2"/>
  </si>
  <si>
    <t>（開口高さ</t>
    <rPh sb="1" eb="3">
      <t>カイコウ</t>
    </rPh>
    <rPh sb="3" eb="4">
      <t>タカ</t>
    </rPh>
    <phoneticPr fontId="2"/>
  </si>
  <si>
    <t>mm）</t>
    <phoneticPr fontId="2"/>
  </si>
  <si>
    <t>（開口幅</t>
    <rPh sb="1" eb="3">
      <t>カイコウ</t>
    </rPh>
    <rPh sb="3" eb="4">
      <t>ハバ</t>
    </rPh>
    <phoneticPr fontId="2"/>
  </si>
  <si>
    <t>ねこ土台</t>
    <rPh sb="2" eb="4">
      <t>ドダイ</t>
    </rPh>
    <phoneticPr fontId="2"/>
  </si>
  <si>
    <t>（有効面積</t>
    <rPh sb="1" eb="3">
      <t>ユウコウ</t>
    </rPh>
    <rPh sb="3" eb="5">
      <t>メンセキ</t>
    </rPh>
    <phoneticPr fontId="2"/>
  </si>
  <si>
    <t>（高さ</t>
    <rPh sb="1" eb="2">
      <t>タカ</t>
    </rPh>
    <phoneticPr fontId="2"/>
  </si>
  <si>
    <t>cm）</t>
    <phoneticPr fontId="2"/>
  </si>
  <si>
    <t>基礎断熱工法</t>
    <rPh sb="0" eb="2">
      <t>キソ</t>
    </rPh>
    <rPh sb="2" eb="4">
      <t>ダンネツ</t>
    </rPh>
    <rPh sb="4" eb="6">
      <t>コウホウ</t>
    </rPh>
    <phoneticPr fontId="2"/>
  </si>
  <si>
    <t>（地域</t>
    <rPh sb="1" eb="3">
      <t>チイキ</t>
    </rPh>
    <phoneticPr fontId="2"/>
  </si>
  <si>
    <t>）</t>
    <phoneticPr fontId="2"/>
  </si>
  <si>
    <t>Ⅰ地域</t>
    <rPh sb="1" eb="3">
      <t>チイキ</t>
    </rPh>
    <phoneticPr fontId="2"/>
  </si>
  <si>
    <t>Ⅱ地域</t>
    <rPh sb="1" eb="3">
      <t>チイキ</t>
    </rPh>
    <phoneticPr fontId="2"/>
  </si>
  <si>
    <t>Ⅲ地域</t>
    <rPh sb="1" eb="3">
      <t>チイキ</t>
    </rPh>
    <phoneticPr fontId="2"/>
  </si>
  <si>
    <t>Ⅳ地域</t>
    <rPh sb="1" eb="3">
      <t>チイキ</t>
    </rPh>
    <phoneticPr fontId="2"/>
  </si>
  <si>
    <t>Ⅴ地域</t>
    <rPh sb="1" eb="3">
      <t>チイキ</t>
    </rPh>
    <phoneticPr fontId="2"/>
  </si>
  <si>
    <t>Ⅵ地域</t>
    <rPh sb="1" eb="3">
      <t>チイキ</t>
    </rPh>
    <phoneticPr fontId="2"/>
  </si>
  <si>
    <t>（断熱材の熱抵抗</t>
    <rPh sb="1" eb="4">
      <t>ダンネツザイ</t>
    </rPh>
    <rPh sb="5" eb="6">
      <t>ネツ</t>
    </rPh>
    <rPh sb="6" eb="8">
      <t>テイコウ</t>
    </rPh>
    <phoneticPr fontId="2"/>
  </si>
  <si>
    <t>小屋裏換</t>
    <rPh sb="0" eb="2">
      <t>コヤ</t>
    </rPh>
    <rPh sb="2" eb="3">
      <t>ウラ</t>
    </rPh>
    <rPh sb="3" eb="4">
      <t>ガン</t>
    </rPh>
    <phoneticPr fontId="2"/>
  </si>
  <si>
    <t>小屋裏換気</t>
    <rPh sb="0" eb="2">
      <t>コヤ</t>
    </rPh>
    <rPh sb="2" eb="3">
      <t>ウラ</t>
    </rPh>
    <rPh sb="3" eb="5">
      <t>カンキ</t>
    </rPh>
    <phoneticPr fontId="2"/>
  </si>
  <si>
    <t>・</t>
    <phoneticPr fontId="2"/>
  </si>
  <si>
    <t>気</t>
    <rPh sb="0" eb="1">
      <t>キ</t>
    </rPh>
    <phoneticPr fontId="2"/>
  </si>
  <si>
    <t>換気口</t>
    <rPh sb="0" eb="2">
      <t>カンキ</t>
    </rPh>
    <rPh sb="2" eb="3">
      <t>クチ</t>
    </rPh>
    <phoneticPr fontId="2"/>
  </si>
  <si>
    <t>（１階給気口</t>
    <rPh sb="2" eb="3">
      <t>カイ</t>
    </rPh>
    <rPh sb="3" eb="5">
      <t>キュウキ</t>
    </rPh>
    <rPh sb="5" eb="6">
      <t>クチ</t>
    </rPh>
    <phoneticPr fontId="2"/>
  </si>
  <si>
    <t>GL+</t>
    <phoneticPr fontId="2"/>
  </si>
  <si>
    <t>t =</t>
    <phoneticPr fontId="2"/>
  </si>
  <si>
    <t>t =</t>
    <phoneticPr fontId="2"/>
  </si>
  <si>
    <t>小屋裏</t>
    <rPh sb="0" eb="2">
      <t>コヤ</t>
    </rPh>
    <rPh sb="2" eb="3">
      <t>ウラ</t>
    </rPh>
    <phoneticPr fontId="2"/>
  </si>
  <si>
    <t>軒裏</t>
    <rPh sb="0" eb="1">
      <t>ノキ</t>
    </rPh>
    <rPh sb="1" eb="2">
      <t>ウラ</t>
    </rPh>
    <phoneticPr fontId="2"/>
  </si>
  <si>
    <t>（１階排気口</t>
    <rPh sb="2" eb="3">
      <t>カイ</t>
    </rPh>
    <rPh sb="3" eb="5">
      <t>ハイキ</t>
    </rPh>
    <rPh sb="5" eb="6">
      <t>クチ</t>
    </rPh>
    <phoneticPr fontId="2"/>
  </si>
  <si>
    <t>屋根伏図</t>
    <rPh sb="0" eb="2">
      <t>ヤネ</t>
    </rPh>
    <rPh sb="2" eb="4">
      <t>フセズ</t>
    </rPh>
    <phoneticPr fontId="2"/>
  </si>
  <si>
    <t>排気塔</t>
    <rPh sb="0" eb="2">
      <t>ハイキ</t>
    </rPh>
    <rPh sb="2" eb="3">
      <t>トウ</t>
    </rPh>
    <phoneticPr fontId="2"/>
  </si>
  <si>
    <t>（２階給気口</t>
    <rPh sb="2" eb="3">
      <t>カイ</t>
    </rPh>
    <rPh sb="3" eb="5">
      <t>キュウキ</t>
    </rPh>
    <rPh sb="5" eb="6">
      <t>クチ</t>
    </rPh>
    <phoneticPr fontId="2"/>
  </si>
  <si>
    <t>計算書</t>
    <rPh sb="0" eb="2">
      <t>ケイサン</t>
    </rPh>
    <rPh sb="2" eb="3">
      <t>ショ</t>
    </rPh>
    <phoneticPr fontId="2"/>
  </si>
  <si>
    <t>（２階排気口</t>
    <rPh sb="2" eb="3">
      <t>カイ</t>
    </rPh>
    <rPh sb="3" eb="5">
      <t>ハイキ</t>
    </rPh>
    <rPh sb="5" eb="6">
      <t>クチ</t>
    </rPh>
    <phoneticPr fontId="2"/>
  </si>
  <si>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2"/>
  </si>
  <si>
    <t>（１階</t>
    <rPh sb="2" eb="3">
      <t>カイ</t>
    </rPh>
    <phoneticPr fontId="2"/>
  </si>
  <si>
    <t>給</t>
    <rPh sb="0" eb="1">
      <t>キュウ</t>
    </rPh>
    <phoneticPr fontId="2"/>
  </si>
  <si>
    <t>排</t>
    <rPh sb="0" eb="1">
      <t>ハイ</t>
    </rPh>
    <phoneticPr fontId="2"/>
  </si>
  <si>
    <t>（２階</t>
    <rPh sb="2" eb="3">
      <t>カイ</t>
    </rPh>
    <phoneticPr fontId="2"/>
  </si>
  <si>
    <t>屋根断熱工法</t>
    <rPh sb="0" eb="2">
      <t>ヤネ</t>
    </rPh>
    <rPh sb="2" eb="4">
      <t>ダンネツ</t>
    </rPh>
    <rPh sb="4" eb="6">
      <t>コウホウ</t>
    </rPh>
    <phoneticPr fontId="2"/>
  </si>
  <si>
    <t>（第４面）</t>
    <rPh sb="1" eb="2">
      <t>ダイ</t>
    </rPh>
    <rPh sb="3" eb="4">
      <t>メン</t>
    </rPh>
    <phoneticPr fontId="2"/>
  </si>
  <si>
    <t>維持管理への配慮に関すること</t>
    <rPh sb="0" eb="2">
      <t>イジ</t>
    </rPh>
    <rPh sb="2" eb="4">
      <t>カンリ</t>
    </rPh>
    <rPh sb="6" eb="8">
      <t>ハイリョ</t>
    </rPh>
    <rPh sb="9" eb="10">
      <t>カン</t>
    </rPh>
    <phoneticPr fontId="2"/>
  </si>
  <si>
    <t>維持管理</t>
    <rPh sb="0" eb="2">
      <t>イジ</t>
    </rPh>
    <rPh sb="2" eb="4">
      <t>カンリ</t>
    </rPh>
    <phoneticPr fontId="2"/>
  </si>
  <si>
    <t>専用配管</t>
    <rPh sb="0" eb="2">
      <t>センヨウ</t>
    </rPh>
    <rPh sb="2" eb="4">
      <t>ハイカン</t>
    </rPh>
    <phoneticPr fontId="2"/>
  </si>
  <si>
    <t>コンクリート内</t>
    <rPh sb="6" eb="7">
      <t>ナイ</t>
    </rPh>
    <phoneticPr fontId="2"/>
  </si>
  <si>
    <t>排水管</t>
    <rPh sb="0" eb="3">
      <t>ハイスイカン</t>
    </rPh>
    <phoneticPr fontId="2"/>
  </si>
  <si>
    <t>なし</t>
    <phoneticPr fontId="2"/>
  </si>
  <si>
    <t>あり</t>
    <phoneticPr fontId="2"/>
  </si>
  <si>
    <t>埋込み配管の</t>
    <rPh sb="0" eb="1">
      <t>ウ</t>
    </rPh>
    <rPh sb="1" eb="2">
      <t>コ</t>
    </rPh>
    <rPh sb="3" eb="5">
      <t>ハイカン</t>
    </rPh>
    <phoneticPr fontId="2"/>
  </si>
  <si>
    <t>給水管</t>
    <rPh sb="0" eb="2">
      <t>キュウスイ</t>
    </rPh>
    <rPh sb="2" eb="3">
      <t>カン</t>
    </rPh>
    <phoneticPr fontId="2"/>
  </si>
  <si>
    <t>（専用配</t>
    <rPh sb="1" eb="3">
      <t>センヨウ</t>
    </rPh>
    <rPh sb="3" eb="4">
      <t>クバ</t>
    </rPh>
    <phoneticPr fontId="2"/>
  </si>
  <si>
    <t>有無</t>
    <rPh sb="0" eb="2">
      <t>ウム</t>
    </rPh>
    <phoneticPr fontId="2"/>
  </si>
  <si>
    <t>給湯管</t>
    <rPh sb="0" eb="2">
      <t>キュウトウ</t>
    </rPh>
    <rPh sb="2" eb="3">
      <t>カン</t>
    </rPh>
    <phoneticPr fontId="2"/>
  </si>
  <si>
    <t>管）</t>
    <rPh sb="0" eb="1">
      <t>カン</t>
    </rPh>
    <phoneticPr fontId="2"/>
  </si>
  <si>
    <t>ガス管</t>
    <rPh sb="2" eb="3">
      <t>カン</t>
    </rPh>
    <phoneticPr fontId="2"/>
  </si>
  <si>
    <t>あり</t>
    <phoneticPr fontId="2"/>
  </si>
  <si>
    <t>・建物配管引き込み方式</t>
    <rPh sb="1" eb="3">
      <t>タテモノ</t>
    </rPh>
    <rPh sb="3" eb="5">
      <t>ハイカン</t>
    </rPh>
    <rPh sb="5" eb="6">
      <t>ヒ</t>
    </rPh>
    <rPh sb="7" eb="8">
      <t>コ</t>
    </rPh>
    <rPh sb="9" eb="11">
      <t>ホウシキ</t>
    </rPh>
    <phoneticPr fontId="2"/>
  </si>
  <si>
    <t>ピット方式</t>
    <rPh sb="3" eb="5">
      <t>ホウシキ</t>
    </rPh>
    <phoneticPr fontId="2"/>
  </si>
  <si>
    <t>外部露出方式</t>
    <rPh sb="0" eb="2">
      <t>ガイブ</t>
    </rPh>
    <rPh sb="2" eb="4">
      <t>ロシュツ</t>
    </rPh>
    <rPh sb="4" eb="6">
      <t>ホウシキ</t>
    </rPh>
    <phoneticPr fontId="2"/>
  </si>
  <si>
    <t>さや管方式（給水・給湯・ガス）</t>
    <rPh sb="2" eb="3">
      <t>カン</t>
    </rPh>
    <rPh sb="3" eb="5">
      <t>ホウシキ</t>
    </rPh>
    <rPh sb="6" eb="8">
      <t>キュウスイ</t>
    </rPh>
    <rPh sb="9" eb="11">
      <t>キュウトウ</t>
    </rPh>
    <phoneticPr fontId="2"/>
  </si>
  <si>
    <t>地中埋設</t>
    <rPh sb="0" eb="2">
      <t>チチュウ</t>
    </rPh>
    <rPh sb="2" eb="4">
      <t>マイセツ</t>
    </rPh>
    <phoneticPr fontId="2"/>
  </si>
  <si>
    <t>地中埋設管上</t>
    <rPh sb="0" eb="2">
      <t>チチュウ</t>
    </rPh>
    <rPh sb="2" eb="4">
      <t>マイセツ</t>
    </rPh>
    <rPh sb="4" eb="5">
      <t>カン</t>
    </rPh>
    <rPh sb="5" eb="6">
      <t>ジョウ</t>
    </rPh>
    <phoneticPr fontId="2"/>
  </si>
  <si>
    <t>管</t>
    <rPh sb="0" eb="1">
      <t>クダ</t>
    </rPh>
    <phoneticPr fontId="2"/>
  </si>
  <si>
    <t>打設</t>
    <rPh sb="0" eb="2">
      <t>ダセツ</t>
    </rPh>
    <phoneticPr fontId="2"/>
  </si>
  <si>
    <t>排水管の</t>
    <rPh sb="0" eb="2">
      <t>ハイスイ</t>
    </rPh>
    <rPh sb="2" eb="3">
      <t>クダ</t>
    </rPh>
    <phoneticPr fontId="2"/>
  </si>
  <si>
    <t>排水管等の</t>
    <rPh sb="0" eb="3">
      <t>ハイスイカン</t>
    </rPh>
    <rPh sb="3" eb="4">
      <t>ナド</t>
    </rPh>
    <phoneticPr fontId="2"/>
  </si>
  <si>
    <t>内面等</t>
    <rPh sb="0" eb="2">
      <t>ナイメン</t>
    </rPh>
    <rPh sb="2" eb="3">
      <t>ナド</t>
    </rPh>
    <phoneticPr fontId="2"/>
  </si>
  <si>
    <t>性状等（</t>
    <rPh sb="0" eb="2">
      <t>セイジョウ</t>
    </rPh>
    <rPh sb="2" eb="3">
      <t>ナド</t>
    </rPh>
    <phoneticPr fontId="2"/>
  </si>
  <si>
    <t>内面、たわみ、</t>
    <rPh sb="0" eb="2">
      <t>ナイメン</t>
    </rPh>
    <phoneticPr fontId="2"/>
  </si>
  <si>
    <t>平滑</t>
    <rPh sb="0" eb="2">
      <t>ヘイカツ</t>
    </rPh>
    <phoneticPr fontId="2"/>
  </si>
  <si>
    <t>（仕様</t>
    <rPh sb="1" eb="3">
      <t>シヨウ</t>
    </rPh>
    <phoneticPr fontId="2"/>
  </si>
  <si>
    <t>継手及び</t>
    <rPh sb="0" eb="1">
      <t>ツギ</t>
    </rPh>
    <rPh sb="1" eb="2">
      <t>テ</t>
    </rPh>
    <rPh sb="2" eb="3">
      <t>オヨ</t>
    </rPh>
    <phoneticPr fontId="2"/>
  </si>
  <si>
    <t>抜け防止</t>
    <rPh sb="0" eb="1">
      <t>ヌ</t>
    </rPh>
    <rPh sb="2" eb="4">
      <t>ボウシ</t>
    </rPh>
    <phoneticPr fontId="2"/>
  </si>
  <si>
    <t>肉厚の異なる管の接合なし</t>
    <rPh sb="0" eb="2">
      <t>ニクアツ</t>
    </rPh>
    <rPh sb="3" eb="4">
      <t>コト</t>
    </rPh>
    <rPh sb="6" eb="7">
      <t>カン</t>
    </rPh>
    <rPh sb="8" eb="10">
      <t>セツゴウ</t>
    </rPh>
    <phoneticPr fontId="2"/>
  </si>
  <si>
    <t>設備図</t>
    <rPh sb="0" eb="2">
      <t>セツビ</t>
    </rPh>
    <rPh sb="2" eb="3">
      <t>ズ</t>
    </rPh>
    <phoneticPr fontId="2"/>
  </si>
  <si>
    <t>たわみ防止</t>
    <rPh sb="3" eb="5">
      <t>ボウシ</t>
    </rPh>
    <phoneticPr fontId="2"/>
  </si>
  <si>
    <t>含む）</t>
    <rPh sb="0" eb="1">
      <t>フク</t>
    </rPh>
    <phoneticPr fontId="2"/>
  </si>
  <si>
    <t>たわみなし</t>
    <phoneticPr fontId="2"/>
  </si>
  <si>
    <t>（措置</t>
    <rPh sb="1" eb="3">
      <t>ソチ</t>
    </rPh>
    <phoneticPr fontId="2"/>
  </si>
  <si>
    <t>）</t>
    <phoneticPr fontId="2"/>
  </si>
  <si>
    <t>・</t>
    <phoneticPr fontId="2"/>
  </si>
  <si>
    <t>抜け防止措置あり</t>
    <rPh sb="0" eb="1">
      <t>ヌ</t>
    </rPh>
    <rPh sb="2" eb="4">
      <t>ボウシ</t>
    </rPh>
    <rPh sb="4" eb="6">
      <t>ソチ</t>
    </rPh>
    <phoneticPr fontId="2"/>
  </si>
  <si>
    <t>（接合形式</t>
    <rPh sb="1" eb="3">
      <t>セツゴウ</t>
    </rPh>
    <rPh sb="3" eb="5">
      <t>ケイシキ</t>
    </rPh>
    <phoneticPr fontId="2"/>
  </si>
  <si>
    <t>ねじ接合</t>
    <rPh sb="2" eb="4">
      <t>セツゴウ</t>
    </rPh>
    <phoneticPr fontId="2"/>
  </si>
  <si>
    <t>接着接合</t>
    <rPh sb="0" eb="2">
      <t>セッチャク</t>
    </rPh>
    <rPh sb="2" eb="4">
      <t>セツゴウ</t>
    </rPh>
    <phoneticPr fontId="2"/>
  </si>
  <si>
    <t>ﾒｶﾆｶﾙ接合</t>
    <rPh sb="5" eb="7">
      <t>セツゴウ</t>
    </rPh>
    <phoneticPr fontId="2"/>
  </si>
  <si>
    <t>専用排水</t>
    <rPh sb="0" eb="2">
      <t>センヨウ</t>
    </rPh>
    <rPh sb="2" eb="4">
      <t>ハイスイ</t>
    </rPh>
    <phoneticPr fontId="2"/>
  </si>
  <si>
    <t>排水管の清掃</t>
    <rPh sb="0" eb="2">
      <t>ハイスイ</t>
    </rPh>
    <rPh sb="2" eb="3">
      <t>クダ</t>
    </rPh>
    <rPh sb="4" eb="6">
      <t>セイソウ</t>
    </rPh>
    <phoneticPr fontId="2"/>
  </si>
  <si>
    <t>措置・掃除口</t>
    <rPh sb="0" eb="2">
      <t>ソチ</t>
    </rPh>
    <rPh sb="3" eb="5">
      <t>ソウジ</t>
    </rPh>
    <rPh sb="5" eb="6">
      <t>クチ</t>
    </rPh>
    <phoneticPr fontId="2"/>
  </si>
  <si>
    <t>排水ますに隣接</t>
    <rPh sb="0" eb="2">
      <t>ハイスイ</t>
    </rPh>
    <rPh sb="5" eb="7">
      <t>リンセツ</t>
    </rPh>
    <phoneticPr fontId="2"/>
  </si>
  <si>
    <t>の点検措置</t>
    <rPh sb="1" eb="3">
      <t>テンケン</t>
    </rPh>
    <rPh sb="3" eb="5">
      <t>ソチ</t>
    </rPh>
    <phoneticPr fontId="2"/>
  </si>
  <si>
    <t>□</t>
    <phoneticPr fontId="2"/>
  </si>
  <si>
    <t>洋風便器で取り外し可</t>
    <rPh sb="0" eb="2">
      <t>ヨウフウ</t>
    </rPh>
    <rPh sb="2" eb="4">
      <t>ベンキ</t>
    </rPh>
    <rPh sb="5" eb="6">
      <t>ト</t>
    </rPh>
    <rPh sb="7" eb="8">
      <t>ハズ</t>
    </rPh>
    <rPh sb="9" eb="10">
      <t>カ</t>
    </rPh>
    <phoneticPr fontId="2"/>
  </si>
  <si>
    <t>掃除口</t>
    <rPh sb="0" eb="2">
      <t>ソウジ</t>
    </rPh>
    <rPh sb="2" eb="3">
      <t>クチ</t>
    </rPh>
    <phoneticPr fontId="2"/>
  </si>
  <si>
    <t>露出</t>
    <rPh sb="0" eb="2">
      <t>ロシュツ</t>
    </rPh>
    <phoneticPr fontId="2"/>
  </si>
  <si>
    <t>開口</t>
    <rPh sb="0" eb="2">
      <t>カイコウ</t>
    </rPh>
    <phoneticPr fontId="2"/>
  </si>
  <si>
    <t>□</t>
    <phoneticPr fontId="2"/>
  </si>
  <si>
    <t>トラップ</t>
    <phoneticPr fontId="2"/>
  </si>
  <si>
    <t>□</t>
    <phoneticPr fontId="2"/>
  </si>
  <si>
    <t>トラップ</t>
    <phoneticPr fontId="2"/>
  </si>
  <si>
    <t>□</t>
    <phoneticPr fontId="2"/>
  </si>
  <si>
    <t>配管点検</t>
    <rPh sb="0" eb="2">
      <t>ハイカン</t>
    </rPh>
    <rPh sb="2" eb="4">
      <t>テンケン</t>
    </rPh>
    <phoneticPr fontId="2"/>
  </si>
  <si>
    <t>主要接合部等</t>
    <rPh sb="0" eb="2">
      <t>シュヨウ</t>
    </rPh>
    <rPh sb="2" eb="4">
      <t>セツゴウ</t>
    </rPh>
    <rPh sb="4" eb="5">
      <t>ブ</t>
    </rPh>
    <rPh sb="5" eb="6">
      <t>ナド</t>
    </rPh>
    <phoneticPr fontId="2"/>
  </si>
  <si>
    <t>排水管と設備機器の接合部</t>
    <rPh sb="0" eb="3">
      <t>ハイスイカン</t>
    </rPh>
    <rPh sb="4" eb="6">
      <t>セツビ</t>
    </rPh>
    <rPh sb="6" eb="8">
      <t>キキ</t>
    </rPh>
    <rPh sb="9" eb="11">
      <t>セツゴウ</t>
    </rPh>
    <rPh sb="11" eb="12">
      <t>ブ</t>
    </rPh>
    <phoneticPr fontId="2"/>
  </si>
  <si>
    <t>口</t>
    <rPh sb="0" eb="1">
      <t>クチ</t>
    </rPh>
    <phoneticPr fontId="2"/>
  </si>
  <si>
    <t>（</t>
    <phoneticPr fontId="2"/>
  </si>
  <si>
    <t>（</t>
    <phoneticPr fontId="2"/>
  </si>
  <si>
    <t>（</t>
    <phoneticPr fontId="2"/>
  </si>
  <si>
    <t>給水管と設備機器の接合部</t>
    <rPh sb="0" eb="2">
      <t>キュウスイ</t>
    </rPh>
    <rPh sb="2" eb="3">
      <t>カン</t>
    </rPh>
    <rPh sb="4" eb="6">
      <t>セツビ</t>
    </rPh>
    <rPh sb="6" eb="8">
      <t>キキ</t>
    </rPh>
    <rPh sb="9" eb="11">
      <t>セツゴウ</t>
    </rPh>
    <rPh sb="11" eb="12">
      <t>ブ</t>
    </rPh>
    <phoneticPr fontId="2"/>
  </si>
  <si>
    <t>給湯管と設備機器の接合部</t>
    <rPh sb="0" eb="2">
      <t>キュウトウ</t>
    </rPh>
    <rPh sb="2" eb="3">
      <t>カン</t>
    </rPh>
    <rPh sb="4" eb="6">
      <t>セツビ</t>
    </rPh>
    <rPh sb="6" eb="8">
      <t>キキ</t>
    </rPh>
    <rPh sb="9" eb="11">
      <t>セツゴウ</t>
    </rPh>
    <rPh sb="11" eb="12">
      <t>ブ</t>
    </rPh>
    <phoneticPr fontId="2"/>
  </si>
  <si>
    <t>給水管のバルブ及びヘッダー</t>
    <rPh sb="0" eb="2">
      <t>キュウスイ</t>
    </rPh>
    <rPh sb="2" eb="3">
      <t>カン</t>
    </rPh>
    <rPh sb="7" eb="8">
      <t>オヨ</t>
    </rPh>
    <phoneticPr fontId="2"/>
  </si>
  <si>
    <t>場所</t>
    <rPh sb="0" eb="2">
      <t>バショ</t>
    </rPh>
    <phoneticPr fontId="2"/>
  </si>
  <si>
    <t>点検方式</t>
    <rPh sb="0" eb="2">
      <t>テンケン</t>
    </rPh>
    <rPh sb="2" eb="4">
      <t>ホウシキ</t>
    </rPh>
    <phoneticPr fontId="2"/>
  </si>
  <si>
    <t>（</t>
    <phoneticPr fontId="2"/>
  </si>
  <si>
    <t>）</t>
    <phoneticPr fontId="2"/>
  </si>
  <si>
    <t>・</t>
    <phoneticPr fontId="2"/>
  </si>
  <si>
    <t>給湯管のバルブ及びヘッダー</t>
    <rPh sb="0" eb="2">
      <t>キュウトウ</t>
    </rPh>
    <rPh sb="2" eb="3">
      <t>カン</t>
    </rPh>
    <rPh sb="7" eb="8">
      <t>オヨ</t>
    </rPh>
    <phoneticPr fontId="2"/>
  </si>
  <si>
    <t>ガス管のバルブ及びヘッダー</t>
    <rPh sb="2" eb="3">
      <t>カン</t>
    </rPh>
    <rPh sb="7" eb="8">
      <t>オヨ</t>
    </rPh>
    <phoneticPr fontId="2"/>
  </si>
  <si>
    <t>（第５面）</t>
    <rPh sb="1" eb="2">
      <t>ダイ</t>
    </rPh>
    <rPh sb="3" eb="4">
      <t>メン</t>
    </rPh>
    <phoneticPr fontId="2"/>
  </si>
  <si>
    <t>仕上表</t>
    <rPh sb="0" eb="2">
      <t>シアゲ</t>
    </rPh>
    <rPh sb="2" eb="3">
      <t>オモテ</t>
    </rPh>
    <phoneticPr fontId="2"/>
  </si>
  <si>
    <t>)</t>
    <phoneticPr fontId="2"/>
  </si>
  <si>
    <t>（</t>
    <phoneticPr fontId="2"/>
  </si>
  <si>
    <t>屋根</t>
    <rPh sb="0" eb="2">
      <t>ヤネ</t>
    </rPh>
    <phoneticPr fontId="2"/>
  </si>
  <si>
    <t>（</t>
    <phoneticPr fontId="2"/>
  </si>
  <si>
    <t>（</t>
    <phoneticPr fontId="2"/>
  </si>
  <si>
    <t>mm）</t>
    <phoneticPr fontId="2"/>
  </si>
  <si>
    <t>）</t>
    <phoneticPr fontId="2"/>
  </si>
  <si>
    <t>・</t>
    <phoneticPr fontId="2"/>
  </si>
  <si>
    <t>2以下</t>
    <rPh sb="1" eb="3">
      <t>イカ</t>
    </rPh>
    <phoneticPr fontId="2"/>
  </si>
  <si>
    <t>5以下</t>
    <rPh sb="1" eb="3">
      <t>イカ</t>
    </rPh>
    <phoneticPr fontId="2"/>
  </si>
  <si>
    <t>構造用合板特類1級</t>
    <rPh sb="0" eb="2">
      <t>コウゾウ</t>
    </rPh>
    <rPh sb="2" eb="3">
      <t>ヨウ</t>
    </rPh>
    <rPh sb="3" eb="5">
      <t>ゴウハン</t>
    </rPh>
    <rPh sb="5" eb="6">
      <t>トク</t>
    </rPh>
    <rPh sb="6" eb="7">
      <t>ルイ</t>
    </rPh>
    <rPh sb="8" eb="9">
      <t>キュウ</t>
    </rPh>
    <phoneticPr fontId="2"/>
  </si>
  <si>
    <t>構造用合板特類2級</t>
    <rPh sb="0" eb="2">
      <t>コウゾウ</t>
    </rPh>
    <rPh sb="2" eb="3">
      <t>ヨウ</t>
    </rPh>
    <rPh sb="3" eb="5">
      <t>ゴウハン</t>
    </rPh>
    <rPh sb="5" eb="6">
      <t>トク</t>
    </rPh>
    <rPh sb="6" eb="7">
      <t>ルイ</t>
    </rPh>
    <rPh sb="8" eb="9">
      <t>キュウ</t>
    </rPh>
    <phoneticPr fontId="2"/>
  </si>
  <si>
    <t>構造用合板Ⅰ類1級</t>
    <rPh sb="0" eb="2">
      <t>コウゾウ</t>
    </rPh>
    <rPh sb="2" eb="3">
      <t>ヨウ</t>
    </rPh>
    <rPh sb="3" eb="5">
      <t>ゴウハン</t>
    </rPh>
    <rPh sb="6" eb="7">
      <t>ルイ</t>
    </rPh>
    <rPh sb="8" eb="9">
      <t>キュウ</t>
    </rPh>
    <phoneticPr fontId="2"/>
  </si>
  <si>
    <t>構造用合板Ⅰ類2級</t>
    <rPh sb="0" eb="2">
      <t>コウゾウ</t>
    </rPh>
    <rPh sb="2" eb="3">
      <t>ヨウ</t>
    </rPh>
    <rPh sb="3" eb="5">
      <t>ゴウハン</t>
    </rPh>
    <rPh sb="6" eb="7">
      <t>ルイ</t>
    </rPh>
    <rPh sb="8" eb="9">
      <t>キュウ</t>
    </rPh>
    <phoneticPr fontId="2"/>
  </si>
  <si>
    <t>5超7以下</t>
    <rPh sb="1" eb="2">
      <t>チョウ</t>
    </rPh>
    <rPh sb="3" eb="5">
      <t>イカ</t>
    </rPh>
    <phoneticPr fontId="2"/>
  </si>
  <si>
    <t>）</t>
    <phoneticPr fontId="2"/>
  </si>
  <si>
    <t>・</t>
    <phoneticPr fontId="2"/>
  </si>
  <si>
    <t>結露防止</t>
    <rPh sb="0" eb="2">
      <t>ケツロ</t>
    </rPh>
    <rPh sb="2" eb="4">
      <t>ボウシ</t>
    </rPh>
    <phoneticPr fontId="2"/>
  </si>
  <si>
    <t>（</t>
    <phoneticPr fontId="2"/>
  </si>
  <si>
    <t>（第６面）</t>
    <rPh sb="1" eb="2">
      <t>ダイ</t>
    </rPh>
    <rPh sb="3" eb="4">
      <t>メン</t>
    </rPh>
    <phoneticPr fontId="2"/>
  </si>
  <si>
    <t>Cマーク</t>
  </si>
  <si>
    <t>基礎配筋工事の完了時</t>
  </si>
  <si>
    <t>躯体工事の完了時</t>
  </si>
  <si>
    <t>内装下地張りの直前の工事の完了時</t>
  </si>
  <si>
    <t>竣工時</t>
  </si>
  <si>
    <t>□</t>
    <phoneticPr fontId="2"/>
  </si>
  <si>
    <t>（第７面）</t>
    <rPh sb="1" eb="2">
      <t>ダイ</t>
    </rPh>
    <rPh sb="3" eb="4">
      <t>メン</t>
    </rPh>
    <phoneticPr fontId="2"/>
  </si>
  <si>
    <t>空気環境に関すること</t>
    <rPh sb="0" eb="2">
      <t>クウキ</t>
    </rPh>
    <rPh sb="2" eb="4">
      <t>カンキョウ</t>
    </rPh>
    <rPh sb="5" eb="6">
      <t>カン</t>
    </rPh>
    <phoneticPr fontId="2"/>
  </si>
  <si>
    <t>ﾎﾙﾑｱﾙﾃﾞ</t>
    <phoneticPr fontId="2"/>
  </si>
  <si>
    <t>使用する建材</t>
    <rPh sb="0" eb="2">
      <t>シヨウ</t>
    </rPh>
    <rPh sb="4" eb="6">
      <t>ケンザイ</t>
    </rPh>
    <phoneticPr fontId="2"/>
  </si>
  <si>
    <t>製材等</t>
    <rPh sb="0" eb="2">
      <t>セイザイ</t>
    </rPh>
    <rPh sb="2" eb="3">
      <t>ナド</t>
    </rPh>
    <phoneticPr fontId="2"/>
  </si>
  <si>
    <t>製材</t>
    <rPh sb="0" eb="2">
      <t>セイザイ</t>
    </rPh>
    <phoneticPr fontId="2"/>
  </si>
  <si>
    <t>丸太</t>
    <rPh sb="0" eb="2">
      <t>マルタ</t>
    </rPh>
    <phoneticPr fontId="2"/>
  </si>
  <si>
    <t>単層ﾌﾛｰﾘﾝｸﾞ</t>
    <rPh sb="0" eb="2">
      <t>タンソウ</t>
    </rPh>
    <phoneticPr fontId="2"/>
  </si>
  <si>
    <t>ﾋﾄﾞ対策</t>
    <rPh sb="2" eb="4">
      <t>タイサク</t>
    </rPh>
    <phoneticPr fontId="2"/>
  </si>
  <si>
    <t>適用除外等</t>
    <rPh sb="0" eb="2">
      <t>テキヨウ</t>
    </rPh>
    <rPh sb="2" eb="4">
      <t>ジョガイ</t>
    </rPh>
    <rPh sb="4" eb="5">
      <t>ナド</t>
    </rPh>
    <phoneticPr fontId="2"/>
  </si>
  <si>
    <t>□</t>
    <phoneticPr fontId="2"/>
  </si>
  <si>
    <t>（建材名</t>
    <rPh sb="1" eb="3">
      <t>ケンザイ</t>
    </rPh>
    <rPh sb="3" eb="4">
      <t>メイ</t>
    </rPh>
    <phoneticPr fontId="2"/>
  </si>
  <si>
    <t>E0</t>
    <phoneticPr fontId="2"/>
  </si>
  <si>
    <t>E1</t>
    <phoneticPr fontId="2"/>
  </si>
  <si>
    <t>E2</t>
    <phoneticPr fontId="2"/>
  </si>
  <si>
    <t>□</t>
    <phoneticPr fontId="2"/>
  </si>
  <si>
    <t>□</t>
    <phoneticPr fontId="2"/>
  </si>
  <si>
    <t>全般換気</t>
    <rPh sb="0" eb="2">
      <t>ゼンパン</t>
    </rPh>
    <rPh sb="2" eb="4">
      <t>カンキ</t>
    </rPh>
    <phoneticPr fontId="2"/>
  </si>
  <si>
    <t>2超5以下</t>
    <rPh sb="1" eb="2">
      <t>チョウ</t>
    </rPh>
    <rPh sb="3" eb="5">
      <t>イカ</t>
    </rPh>
    <phoneticPr fontId="2"/>
  </si>
  <si>
    <t>7超</t>
    <rPh sb="1" eb="2">
      <t>チョウ</t>
    </rPh>
    <phoneticPr fontId="2"/>
  </si>
  <si>
    <t>機械換気</t>
    <rPh sb="0" eb="2">
      <t>キカイ</t>
    </rPh>
    <rPh sb="2" eb="4">
      <t>カンキ</t>
    </rPh>
    <phoneticPr fontId="2"/>
  </si>
  <si>
    <t>□</t>
    <phoneticPr fontId="2"/>
  </si>
  <si>
    <t>換気方式</t>
    <rPh sb="0" eb="2">
      <t>カンキ</t>
    </rPh>
    <rPh sb="2" eb="4">
      <t>ホウシキ</t>
    </rPh>
    <phoneticPr fontId="2"/>
  </si>
  <si>
    <t>給気機＋排気機（第１種）</t>
    <rPh sb="0" eb="2">
      <t>キュウキ</t>
    </rPh>
    <rPh sb="2" eb="3">
      <t>キ</t>
    </rPh>
    <rPh sb="4" eb="6">
      <t>ハイキ</t>
    </rPh>
    <rPh sb="6" eb="7">
      <t>キ</t>
    </rPh>
    <rPh sb="8" eb="9">
      <t>ダイ</t>
    </rPh>
    <rPh sb="10" eb="11">
      <t>シュ</t>
    </rPh>
    <phoneticPr fontId="2"/>
  </si>
  <si>
    <t>□</t>
    <phoneticPr fontId="2"/>
  </si>
  <si>
    <t>給気機＋排気口（第２種）</t>
    <rPh sb="0" eb="2">
      <t>キュウキ</t>
    </rPh>
    <rPh sb="2" eb="3">
      <t>キ</t>
    </rPh>
    <rPh sb="4" eb="6">
      <t>ハイキ</t>
    </rPh>
    <rPh sb="6" eb="7">
      <t>クチ</t>
    </rPh>
    <rPh sb="8" eb="9">
      <t>ダイ</t>
    </rPh>
    <rPh sb="10" eb="11">
      <t>シュ</t>
    </rPh>
    <phoneticPr fontId="2"/>
  </si>
  <si>
    <t>給気口＋排気機（第３種）</t>
    <rPh sb="0" eb="2">
      <t>キュウキ</t>
    </rPh>
    <rPh sb="2" eb="3">
      <t>クチ</t>
    </rPh>
    <rPh sb="4" eb="6">
      <t>ハイキ</t>
    </rPh>
    <rPh sb="6" eb="7">
      <t>キ</t>
    </rPh>
    <rPh sb="8" eb="9">
      <t>ダイ</t>
    </rPh>
    <rPh sb="10" eb="11">
      <t>シュ</t>
    </rPh>
    <phoneticPr fontId="2"/>
  </si>
  <si>
    <t>・</t>
    <phoneticPr fontId="2"/>
  </si>
  <si>
    <t>居室出入口の通気措置</t>
    <rPh sb="0" eb="2">
      <t>キョシツ</t>
    </rPh>
    <rPh sb="2" eb="4">
      <t>デイリ</t>
    </rPh>
    <rPh sb="4" eb="5">
      <t>グチ</t>
    </rPh>
    <rPh sb="6" eb="8">
      <t>ツウキ</t>
    </rPh>
    <rPh sb="8" eb="10">
      <t>ソチ</t>
    </rPh>
    <phoneticPr fontId="2"/>
  </si>
  <si>
    <t>最大ﾀﾞｸﾄ長・曲がり・分岐数</t>
    <rPh sb="0" eb="2">
      <t>サイダイ</t>
    </rPh>
    <rPh sb="6" eb="7">
      <t>チョウ</t>
    </rPh>
    <rPh sb="8" eb="9">
      <t>マ</t>
    </rPh>
    <rPh sb="12" eb="14">
      <t>ブンキ</t>
    </rPh>
    <rPh sb="14" eb="15">
      <t>スウ</t>
    </rPh>
    <phoneticPr fontId="2"/>
  </si>
  <si>
    <t>曲がり</t>
    <rPh sb="0" eb="1">
      <t>マ</t>
    </rPh>
    <phoneticPr fontId="2"/>
  </si>
  <si>
    <t>１階</t>
    <rPh sb="1" eb="2">
      <t>カイ</t>
    </rPh>
    <phoneticPr fontId="2"/>
  </si>
  <si>
    <t>分岐数</t>
    <rPh sb="0" eb="2">
      <t>ブンキ</t>
    </rPh>
    <rPh sb="2" eb="3">
      <t>スウ</t>
    </rPh>
    <phoneticPr fontId="2"/>
  </si>
  <si>
    <t>（</t>
    <phoneticPr fontId="2"/>
  </si>
  <si>
    <t>局所換気</t>
    <rPh sb="0" eb="2">
      <t>キョクショ</t>
    </rPh>
    <rPh sb="2" eb="4">
      <t>カンキ</t>
    </rPh>
    <phoneticPr fontId="2"/>
  </si>
  <si>
    <t>換気設備</t>
    <rPh sb="0" eb="2">
      <t>カンキ</t>
    </rPh>
    <rPh sb="2" eb="4">
      <t>セツビ</t>
    </rPh>
    <phoneticPr fontId="2"/>
  </si>
  <si>
    <t>換気窓</t>
    <rPh sb="0" eb="2">
      <t>カンキ</t>
    </rPh>
    <rPh sb="2" eb="3">
      <t>マド</t>
    </rPh>
    <phoneticPr fontId="2"/>
  </si>
  <si>
    <t>（第８面）</t>
    <rPh sb="1" eb="2">
      <t>ダイ</t>
    </rPh>
    <rPh sb="3" eb="4">
      <t>メン</t>
    </rPh>
    <phoneticPr fontId="2"/>
  </si>
  <si>
    <t>光視環境に関すること</t>
    <rPh sb="0" eb="2">
      <t>ヒカリシ</t>
    </rPh>
    <rPh sb="2" eb="4">
      <t>カンキョウ</t>
    </rPh>
    <rPh sb="5" eb="6">
      <t>カン</t>
    </rPh>
    <phoneticPr fontId="2"/>
  </si>
  <si>
    <t>単純開口</t>
    <rPh sb="0" eb="2">
      <t>タンジュン</t>
    </rPh>
    <rPh sb="2" eb="4">
      <t>カイコウ</t>
    </rPh>
    <phoneticPr fontId="2"/>
  </si>
  <si>
    <t>開口部（</t>
    <rPh sb="0" eb="3">
      <t>カイコウブ</t>
    </rPh>
    <phoneticPr fontId="2"/>
  </si>
  <si>
    <t>居室の面積に</t>
    <rPh sb="0" eb="2">
      <t>キョシツ</t>
    </rPh>
    <rPh sb="3" eb="5">
      <t>メンセキ</t>
    </rPh>
    <phoneticPr fontId="2"/>
  </si>
  <si>
    <t>居室の床面積の合計</t>
    <rPh sb="0" eb="2">
      <t>キョシツ</t>
    </rPh>
    <rPh sb="3" eb="6">
      <t>ユカメンセキ</t>
    </rPh>
    <rPh sb="7" eb="9">
      <t>ゴウケイ</t>
    </rPh>
    <phoneticPr fontId="2"/>
  </si>
  <si>
    <t>（</t>
    <phoneticPr fontId="2"/>
  </si>
  <si>
    <t>率</t>
    <rPh sb="0" eb="1">
      <t>リツ</t>
    </rPh>
    <phoneticPr fontId="2"/>
  </si>
  <si>
    <t>対する開口部</t>
    <rPh sb="0" eb="1">
      <t>タイ</t>
    </rPh>
    <rPh sb="3" eb="6">
      <t>カイコウブ</t>
    </rPh>
    <phoneticPr fontId="2"/>
  </si>
  <si>
    <t>居室の開口部の面積の合計</t>
    <rPh sb="0" eb="2">
      <t>キョシツ</t>
    </rPh>
    <rPh sb="3" eb="6">
      <t>カイコウブ</t>
    </rPh>
    <rPh sb="7" eb="9">
      <t>メンセキ</t>
    </rPh>
    <rPh sb="10" eb="12">
      <t>ゴウケイ</t>
    </rPh>
    <phoneticPr fontId="2"/>
  </si>
  <si>
    <t>率）</t>
    <rPh sb="0" eb="1">
      <t>リツ</t>
    </rPh>
    <phoneticPr fontId="2"/>
  </si>
  <si>
    <t>の割合</t>
    <rPh sb="1" eb="3">
      <t>ワリアイ</t>
    </rPh>
    <phoneticPr fontId="2"/>
  </si>
  <si>
    <t>単純開口率</t>
    <rPh sb="0" eb="2">
      <t>タンジュン</t>
    </rPh>
    <rPh sb="2" eb="4">
      <t>カイコウ</t>
    </rPh>
    <rPh sb="4" eb="5">
      <t>リツ</t>
    </rPh>
    <phoneticPr fontId="2"/>
  </si>
  <si>
    <t>％以上）</t>
    <rPh sb="1" eb="3">
      <t>イジョウ</t>
    </rPh>
    <phoneticPr fontId="2"/>
  </si>
  <si>
    <t>方位別開</t>
    <rPh sb="0" eb="2">
      <t>ホウイ</t>
    </rPh>
    <rPh sb="2" eb="3">
      <t>ベツ</t>
    </rPh>
    <rPh sb="3" eb="4">
      <t>カイ</t>
    </rPh>
    <phoneticPr fontId="2"/>
  </si>
  <si>
    <t>方位別開口部</t>
    <rPh sb="0" eb="2">
      <t>ホウイ</t>
    </rPh>
    <rPh sb="2" eb="3">
      <t>ベツ</t>
    </rPh>
    <rPh sb="3" eb="6">
      <t>カイコウブ</t>
    </rPh>
    <phoneticPr fontId="2"/>
  </si>
  <si>
    <t>方位別開口部面積の合計</t>
    <rPh sb="0" eb="2">
      <t>ホウイ</t>
    </rPh>
    <rPh sb="2" eb="3">
      <t>ベツ</t>
    </rPh>
    <rPh sb="3" eb="6">
      <t>カイコウブ</t>
    </rPh>
    <rPh sb="6" eb="8">
      <t>メンセキ</t>
    </rPh>
    <rPh sb="9" eb="11">
      <t>ゴウケイ</t>
    </rPh>
    <phoneticPr fontId="2"/>
  </si>
  <si>
    <t>方位別開口比</t>
    <rPh sb="0" eb="2">
      <t>ホウイ</t>
    </rPh>
    <rPh sb="2" eb="3">
      <t>ベツ</t>
    </rPh>
    <rPh sb="3" eb="5">
      <t>カイコウ</t>
    </rPh>
    <rPh sb="5" eb="6">
      <t>ヒ</t>
    </rPh>
    <phoneticPr fontId="2"/>
  </si>
  <si>
    <t>口比</t>
    <rPh sb="0" eb="1">
      <t>クチ</t>
    </rPh>
    <rPh sb="1" eb="2">
      <t>ヒ</t>
    </rPh>
    <phoneticPr fontId="2"/>
  </si>
  <si>
    <t>の面積合計の</t>
    <rPh sb="1" eb="3">
      <t>メンセキ</t>
    </rPh>
    <rPh sb="3" eb="5">
      <t>ゴウケイ</t>
    </rPh>
    <phoneticPr fontId="2"/>
  </si>
  <si>
    <t>北</t>
    <rPh sb="0" eb="1">
      <t>キタ</t>
    </rPh>
    <phoneticPr fontId="2"/>
  </si>
  <si>
    <t>口比）</t>
    <rPh sb="0" eb="1">
      <t>クチ</t>
    </rPh>
    <rPh sb="1" eb="2">
      <t>ヒ</t>
    </rPh>
    <phoneticPr fontId="2"/>
  </si>
  <si>
    <t>東</t>
    <rPh sb="0" eb="1">
      <t>ヒガシ</t>
    </rPh>
    <phoneticPr fontId="2"/>
  </si>
  <si>
    <t>南</t>
    <rPh sb="0" eb="1">
      <t>ミナミ</t>
    </rPh>
    <phoneticPr fontId="2"/>
  </si>
  <si>
    <t>（</t>
    <phoneticPr fontId="2"/>
  </si>
  <si>
    <t>西</t>
    <rPh sb="0" eb="1">
      <t>ニシ</t>
    </rPh>
    <phoneticPr fontId="2"/>
  </si>
  <si>
    <t>高齢者等への配慮に関すること</t>
    <rPh sb="0" eb="3">
      <t>コウレイシャ</t>
    </rPh>
    <rPh sb="3" eb="4">
      <t>ナド</t>
    </rPh>
    <rPh sb="6" eb="8">
      <t>ハイリョ</t>
    </rPh>
    <rPh sb="9" eb="10">
      <t>カン</t>
    </rPh>
    <phoneticPr fontId="2"/>
  </si>
  <si>
    <t>高齢者等</t>
    <rPh sb="0" eb="3">
      <t>コウレイシャ</t>
    </rPh>
    <rPh sb="3" eb="4">
      <t>ナド</t>
    </rPh>
    <phoneticPr fontId="2"/>
  </si>
  <si>
    <t>部屋の配</t>
    <rPh sb="0" eb="2">
      <t>ヘヤ</t>
    </rPh>
    <rPh sb="3" eb="4">
      <t>クバ</t>
    </rPh>
    <phoneticPr fontId="2"/>
  </si>
  <si>
    <t>特定寝室と同</t>
    <rPh sb="0" eb="2">
      <t>トクテイ</t>
    </rPh>
    <rPh sb="2" eb="4">
      <t>シンシツ</t>
    </rPh>
    <rPh sb="5" eb="6">
      <t>ドウ</t>
    </rPh>
    <phoneticPr fontId="2"/>
  </si>
  <si>
    <t>特定寝室</t>
    <rPh sb="0" eb="2">
      <t>トクテイ</t>
    </rPh>
    <rPh sb="2" eb="4">
      <t>シンシツ</t>
    </rPh>
    <phoneticPr fontId="2"/>
  </si>
  <si>
    <t>階</t>
    <rPh sb="0" eb="1">
      <t>カイ</t>
    </rPh>
    <phoneticPr fontId="2"/>
  </si>
  <si>
    <t>、</t>
    <phoneticPr fontId="2"/>
  </si>
  <si>
    <t>室名：</t>
    <rPh sb="0" eb="1">
      <t>シツ</t>
    </rPh>
    <rPh sb="1" eb="2">
      <t>メイ</t>
    </rPh>
    <phoneticPr fontId="2"/>
  </si>
  <si>
    <t>配慮対策</t>
    <rPh sb="0" eb="2">
      <t>ハイリョ</t>
    </rPh>
    <rPh sb="2" eb="4">
      <t>タイサク</t>
    </rPh>
    <phoneticPr fontId="2"/>
  </si>
  <si>
    <t>置等</t>
    <rPh sb="0" eb="1">
      <t>チ</t>
    </rPh>
    <rPh sb="1" eb="2">
      <t>ナド</t>
    </rPh>
    <phoneticPr fontId="2"/>
  </si>
  <si>
    <t>一階にある室</t>
    <rPh sb="0" eb="2">
      <t>イチカイ</t>
    </rPh>
    <rPh sb="5" eb="6">
      <t>シツ</t>
    </rPh>
    <phoneticPr fontId="2"/>
  </si>
  <si>
    <t>等級（専</t>
    <rPh sb="0" eb="2">
      <t>トウキュウ</t>
    </rPh>
    <rPh sb="3" eb="4">
      <t>セン</t>
    </rPh>
    <phoneticPr fontId="2"/>
  </si>
  <si>
    <t>特定寝室と同一階にある室</t>
    <rPh sb="0" eb="2">
      <t>トクテイ</t>
    </rPh>
    <rPh sb="2" eb="4">
      <t>シンシツ</t>
    </rPh>
    <rPh sb="5" eb="7">
      <t>ドウイツ</t>
    </rPh>
    <rPh sb="7" eb="8">
      <t>カイ</t>
    </rPh>
    <rPh sb="11" eb="12">
      <t>シツ</t>
    </rPh>
    <phoneticPr fontId="2"/>
  </si>
  <si>
    <t>用部分）</t>
    <rPh sb="0" eb="1">
      <t>ヨウ</t>
    </rPh>
    <rPh sb="1" eb="3">
      <t>ブブン</t>
    </rPh>
    <phoneticPr fontId="2"/>
  </si>
  <si>
    <t>玄関、便所、浴室、洗面所、脱衣室、食事室＋他</t>
    <rPh sb="0" eb="2">
      <t>ゲンカン</t>
    </rPh>
    <rPh sb="3" eb="5">
      <t>ベンジョ</t>
    </rPh>
    <rPh sb="6" eb="8">
      <t>ヨクシツ</t>
    </rPh>
    <rPh sb="9" eb="11">
      <t>センメン</t>
    </rPh>
    <rPh sb="11" eb="12">
      <t>ジョ</t>
    </rPh>
    <rPh sb="13" eb="16">
      <t>ダツイシツ</t>
    </rPh>
    <rPh sb="17" eb="20">
      <t>ショクジシツ</t>
    </rPh>
    <rPh sb="21" eb="22">
      <t>ホカ</t>
    </rPh>
    <phoneticPr fontId="2"/>
  </si>
  <si>
    <t>便所、浴室＋他</t>
    <rPh sb="0" eb="2">
      <t>ベンジョ</t>
    </rPh>
    <rPh sb="3" eb="5">
      <t>ヨクシツ</t>
    </rPh>
    <rPh sb="6" eb="7">
      <t>ホカ</t>
    </rPh>
    <phoneticPr fontId="2"/>
  </si>
  <si>
    <t>便所＋他</t>
    <rPh sb="0" eb="2">
      <t>ベンジョ</t>
    </rPh>
    <rPh sb="3" eb="4">
      <t>ホカ</t>
    </rPh>
    <phoneticPr fontId="2"/>
  </si>
  <si>
    <t>ﾎｰﾑｴﾚﾍﾞｰﾀｰ</t>
    <phoneticPr fontId="2"/>
  </si>
  <si>
    <t>なし</t>
    <phoneticPr fontId="2"/>
  </si>
  <si>
    <t>あり</t>
    <phoneticPr fontId="2"/>
  </si>
  <si>
    <t>垂木形式</t>
    <rPh sb="0" eb="2">
      <t>タルキ</t>
    </rPh>
    <rPh sb="2" eb="4">
      <t>ケイシキ</t>
    </rPh>
    <phoneticPr fontId="2"/>
  </si>
  <si>
    <t>カタログ</t>
    <phoneticPr fontId="2"/>
  </si>
  <si>
    <t>□該当なし</t>
  </si>
  <si>
    <t>機械</t>
  </si>
  <si>
    <t>■</t>
  </si>
  <si>
    <t>便所（１）</t>
  </si>
  <si>
    <t>便所（２）</t>
  </si>
  <si>
    <t>台所（１）</t>
  </si>
  <si>
    <t>台所（２）</t>
  </si>
  <si>
    <t>※</t>
    <phoneticPr fontId="2"/>
  </si>
  <si>
    <t>6-1</t>
    <phoneticPr fontId="2"/>
  </si>
  <si>
    <t>居室の内装材及び天井裏等の下地材等</t>
    <rPh sb="0" eb="2">
      <t>キョシツ</t>
    </rPh>
    <rPh sb="3" eb="4">
      <t>ウチ</t>
    </rPh>
    <rPh sb="6" eb="7">
      <t>オヨ</t>
    </rPh>
    <rPh sb="8" eb="11">
      <t>テンジョウウラ</t>
    </rPh>
    <rPh sb="11" eb="12">
      <t>トウ</t>
    </rPh>
    <rPh sb="13" eb="14">
      <t>シタ</t>
    </rPh>
    <rPh sb="14" eb="15">
      <t>ジ</t>
    </rPh>
    <rPh sb="15" eb="16">
      <t>ザイ</t>
    </rPh>
    <rPh sb="16" eb="17">
      <t>トウ</t>
    </rPh>
    <phoneticPr fontId="2"/>
  </si>
  <si>
    <t>（</t>
    <phoneticPr fontId="2"/>
  </si>
  <si>
    <t>）</t>
    <phoneticPr fontId="2"/>
  </si>
  <si>
    <t>ﾎﾙﾑｱﾙﾃﾞ
ﾋﾄﾞ対策
(内装及び
天井裏等)</t>
    <rPh sb="11" eb="13">
      <t>タイサク</t>
    </rPh>
    <rPh sb="15" eb="17">
      <t>ナイソウ</t>
    </rPh>
    <rPh sb="17" eb="18">
      <t>オヨ</t>
    </rPh>
    <rPh sb="20" eb="23">
      <t>テンジョウウラ</t>
    </rPh>
    <rPh sb="23" eb="24">
      <t>トウ</t>
    </rPh>
    <phoneticPr fontId="2"/>
  </si>
  <si>
    <t>特定建材</t>
    <rPh sb="0" eb="2">
      <t>トクテイ</t>
    </rPh>
    <rPh sb="2" eb="4">
      <t>ケンザイ</t>
    </rPh>
    <phoneticPr fontId="2"/>
  </si>
  <si>
    <t>内装</t>
    <rPh sb="0" eb="2">
      <t>ナイソウ</t>
    </rPh>
    <phoneticPr fontId="2"/>
  </si>
  <si>
    <t>ﾎﾙﾑｱﾙﾃﾞ</t>
    <phoneticPr fontId="2"/>
  </si>
  <si>
    <t>内装の仕上げ
における特定
建材の使用</t>
    <rPh sb="0" eb="2">
      <t>ナイソウ</t>
    </rPh>
    <rPh sb="3" eb="5">
      <t>シア</t>
    </rPh>
    <rPh sb="11" eb="13">
      <t>トクテイ</t>
    </rPh>
    <rPh sb="14" eb="16">
      <t>ケンザイ</t>
    </rPh>
    <rPh sb="17" eb="19">
      <t>シヨウ</t>
    </rPh>
    <phoneticPr fontId="2"/>
  </si>
  <si>
    <t>内装仕上げに使用する特定建材のうち、</t>
    <rPh sb="0" eb="2">
      <t>ナイソウ</t>
    </rPh>
    <rPh sb="2" eb="4">
      <t>シア</t>
    </rPh>
    <rPh sb="6" eb="8">
      <t>シヨウ</t>
    </rPh>
    <rPh sb="10" eb="12">
      <t>トクテイ</t>
    </rPh>
    <rPh sb="12" eb="14">
      <t>ケンザイ</t>
    </rPh>
    <phoneticPr fontId="2"/>
  </si>
  <si>
    <t>ﾋﾄﾞ発散等</t>
    <rPh sb="2" eb="4">
      <t>ハッサン</t>
    </rPh>
    <rPh sb="4" eb="5">
      <t>ナド</t>
    </rPh>
    <phoneticPr fontId="2"/>
  </si>
  <si>
    <t>ﾎﾙﾑｱﾙﾃﾞﾋﾄﾞ発散量の最大の建材を下記に記載</t>
    <rPh sb="10" eb="12">
      <t>ハッサン</t>
    </rPh>
    <rPh sb="12" eb="13">
      <t>リョウ</t>
    </rPh>
    <rPh sb="14" eb="16">
      <t>サイダイ</t>
    </rPh>
    <rPh sb="17" eb="19">
      <t>ケンザイ</t>
    </rPh>
    <rPh sb="20" eb="22">
      <t>カキ</t>
    </rPh>
    <rPh sb="23" eb="25">
      <t>キサイ</t>
    </rPh>
    <phoneticPr fontId="2"/>
  </si>
  <si>
    <t>級</t>
    <rPh sb="0" eb="1">
      <t>キュウ</t>
    </rPh>
    <phoneticPr fontId="2"/>
  </si>
  <si>
    <t>Ｆ☆☆☆☆等級相当</t>
    <rPh sb="5" eb="7">
      <t>トウキュウ</t>
    </rPh>
    <rPh sb="7" eb="9">
      <t>ソウトウ</t>
    </rPh>
    <phoneticPr fontId="2"/>
  </si>
  <si>
    <t>(特定建材）</t>
    <rPh sb="1" eb="3">
      <t>トクテイ</t>
    </rPh>
    <rPh sb="3" eb="5">
      <t>ケンザイ</t>
    </rPh>
    <phoneticPr fontId="2"/>
  </si>
  <si>
    <t>□</t>
    <phoneticPr fontId="2"/>
  </si>
  <si>
    <t>Ｆ☆☆☆等級相当</t>
    <rPh sb="4" eb="6">
      <t>トウキュウ</t>
    </rPh>
    <rPh sb="6" eb="8">
      <t>ソウトウ</t>
    </rPh>
    <phoneticPr fontId="2"/>
  </si>
  <si>
    <t>Ｆ☆☆等級相当</t>
    <rPh sb="3" eb="5">
      <t>トウキュウ</t>
    </rPh>
    <rPh sb="5" eb="7">
      <t>ソウトウ</t>
    </rPh>
    <phoneticPr fontId="2"/>
  </si>
  <si>
    <t>FC0/F1</t>
    <phoneticPr fontId="2"/>
  </si>
  <si>
    <t>FC1</t>
    <phoneticPr fontId="2"/>
  </si>
  <si>
    <t>FC2/F2</t>
    <phoneticPr fontId="2"/>
  </si>
  <si>
    <t>□</t>
    <phoneticPr fontId="2"/>
  </si>
  <si>
    <t>なし</t>
    <phoneticPr fontId="2"/>
  </si>
  <si>
    <t>ﾎﾙﾑ確認表</t>
    <rPh sb="3" eb="5">
      <t>カクニン</t>
    </rPh>
    <rPh sb="5" eb="6">
      <t>ヒョウ</t>
    </rPh>
    <phoneticPr fontId="2"/>
  </si>
  <si>
    <t>あり</t>
    <phoneticPr fontId="2"/>
  </si>
  <si>
    <t>）</t>
    <phoneticPr fontId="2"/>
  </si>
  <si>
    <t>天井
裏等</t>
    <rPh sb="0" eb="1">
      <t>テン</t>
    </rPh>
    <rPh sb="1" eb="2">
      <t>イ</t>
    </rPh>
    <rPh sb="3" eb="4">
      <t>ウラ</t>
    </rPh>
    <rPh sb="4" eb="5">
      <t>トウ</t>
    </rPh>
    <phoneticPr fontId="2"/>
  </si>
  <si>
    <r>
      <t>換気等の措置</t>
    </r>
    <r>
      <rPr>
        <vertAlign val="superscript"/>
        <sz val="9"/>
        <rFont val="ＭＳ Ｐゴシック"/>
        <family val="3"/>
        <charset val="128"/>
      </rPr>
      <t>※</t>
    </r>
    <r>
      <rPr>
        <sz val="9"/>
        <rFont val="ＭＳ Ｐゴシック"/>
        <family val="3"/>
        <charset val="128"/>
      </rPr>
      <t xml:space="preserve">
の無い天井裏等
に使用する特定
建材の使用</t>
    </r>
    <rPh sb="27" eb="29">
      <t>シヨウ</t>
    </rPh>
    <phoneticPr fontId="2"/>
  </si>
  <si>
    <r>
      <t>換気等の措置</t>
    </r>
    <r>
      <rPr>
        <vertAlign val="superscript"/>
        <sz val="9"/>
        <rFont val="HGPｺﾞｼｯｸM"/>
        <family val="3"/>
        <charset val="128"/>
      </rPr>
      <t>※</t>
    </r>
    <r>
      <rPr>
        <sz val="9"/>
        <rFont val="HGPｺﾞｼｯｸM"/>
        <family val="3"/>
        <charset val="128"/>
      </rPr>
      <t>の無い天井裏等に使用する特定建材</t>
    </r>
    <rPh sb="0" eb="2">
      <t>カンキ</t>
    </rPh>
    <rPh sb="2" eb="3">
      <t>トウ</t>
    </rPh>
    <rPh sb="4" eb="6">
      <t>ソチ</t>
    </rPh>
    <rPh sb="8" eb="9">
      <t>ナ</t>
    </rPh>
    <rPh sb="10" eb="13">
      <t>テンジョウウラ</t>
    </rPh>
    <rPh sb="13" eb="14">
      <t>トウ</t>
    </rPh>
    <rPh sb="15" eb="17">
      <t>シヨウ</t>
    </rPh>
    <rPh sb="19" eb="21">
      <t>トクテイ</t>
    </rPh>
    <rPh sb="21" eb="23">
      <t>ケンザイ</t>
    </rPh>
    <phoneticPr fontId="2"/>
  </si>
  <si>
    <t>のうち、ﾎﾙﾑｱﾙﾃﾞﾋﾄﾞ発散量の最大の建材を下記に記載</t>
    <rPh sb="14" eb="16">
      <t>ハッサン</t>
    </rPh>
    <rPh sb="16" eb="17">
      <t>リョウ</t>
    </rPh>
    <rPh sb="18" eb="20">
      <t>サイダイ</t>
    </rPh>
    <rPh sb="21" eb="23">
      <t>ケンザイ</t>
    </rPh>
    <rPh sb="24" eb="26">
      <t>カキ</t>
    </rPh>
    <rPh sb="27" eb="29">
      <t>キサイ</t>
    </rPh>
    <phoneticPr fontId="2"/>
  </si>
  <si>
    <t>※　下記にある気密措置や通気止め措置、換気措置を
　　　指す。</t>
    <rPh sb="2" eb="4">
      <t>カキ</t>
    </rPh>
    <rPh sb="7" eb="9">
      <t>キミツ</t>
    </rPh>
    <rPh sb="9" eb="11">
      <t>ソチ</t>
    </rPh>
    <rPh sb="12" eb="14">
      <t>ツウキ</t>
    </rPh>
    <rPh sb="14" eb="15">
      <t>ド</t>
    </rPh>
    <rPh sb="16" eb="18">
      <t>ソチ</t>
    </rPh>
    <rPh sb="19" eb="21">
      <t>カンキ</t>
    </rPh>
    <rPh sb="21" eb="23">
      <t>ソチ</t>
    </rPh>
    <rPh sb="28" eb="29">
      <t>サ</t>
    </rPh>
    <phoneticPr fontId="2"/>
  </si>
  <si>
    <r>
      <t>換気等の措置</t>
    </r>
    <r>
      <rPr>
        <vertAlign val="superscript"/>
        <sz val="8"/>
        <rFont val="ＭＳ Ｐゴシック"/>
        <family val="3"/>
        <charset val="128"/>
      </rPr>
      <t>※</t>
    </r>
    <phoneticPr fontId="2"/>
  </si>
  <si>
    <t>・</t>
    <phoneticPr fontId="2"/>
  </si>
  <si>
    <t>気密措置を施した箇所と気密材の種類</t>
    <rPh sb="0" eb="2">
      <t>キミツ</t>
    </rPh>
    <rPh sb="2" eb="4">
      <t>ソチ</t>
    </rPh>
    <rPh sb="5" eb="6">
      <t>ホドコ</t>
    </rPh>
    <rPh sb="8" eb="10">
      <t>カショ</t>
    </rPh>
    <rPh sb="11" eb="13">
      <t>キミツ</t>
    </rPh>
    <rPh sb="13" eb="14">
      <t>ザイ</t>
    </rPh>
    <rPh sb="15" eb="17">
      <t>シュルイ</t>
    </rPh>
    <phoneticPr fontId="2"/>
  </si>
  <si>
    <t>使用箇所（</t>
    <rPh sb="0" eb="2">
      <t>シヨウ</t>
    </rPh>
    <rPh sb="2" eb="4">
      <t>カショ</t>
    </rPh>
    <phoneticPr fontId="2"/>
  </si>
  <si>
    <t>種類（</t>
    <rPh sb="0" eb="2">
      <t>シュルイ</t>
    </rPh>
    <phoneticPr fontId="2"/>
  </si>
  <si>
    <t>・</t>
    <phoneticPr fontId="2"/>
  </si>
  <si>
    <t>通気止め措置を施した箇所と通気止め材の種類</t>
    <rPh sb="0" eb="2">
      <t>ツウキ</t>
    </rPh>
    <rPh sb="2" eb="3">
      <t>ド</t>
    </rPh>
    <rPh sb="4" eb="6">
      <t>ソチ</t>
    </rPh>
    <rPh sb="7" eb="8">
      <t>ホドコ</t>
    </rPh>
    <rPh sb="10" eb="12">
      <t>カショ</t>
    </rPh>
    <rPh sb="13" eb="15">
      <t>ツウキ</t>
    </rPh>
    <rPh sb="15" eb="16">
      <t>ド</t>
    </rPh>
    <rPh sb="17" eb="18">
      <t>ザイ</t>
    </rPh>
    <rPh sb="19" eb="21">
      <t>シュルイ</t>
    </rPh>
    <phoneticPr fontId="2"/>
  </si>
  <si>
    <t>換気措置を施した箇所と換気設備の種類</t>
    <rPh sb="0" eb="2">
      <t>カンキ</t>
    </rPh>
    <rPh sb="2" eb="4">
      <t>ソチ</t>
    </rPh>
    <rPh sb="5" eb="6">
      <t>ホドコ</t>
    </rPh>
    <rPh sb="8" eb="10">
      <t>カショ</t>
    </rPh>
    <rPh sb="11" eb="13">
      <t>カンキ</t>
    </rPh>
    <rPh sb="13" eb="15">
      <t>セツビ</t>
    </rPh>
    <rPh sb="16" eb="18">
      <t>シュルイ</t>
    </rPh>
    <phoneticPr fontId="2"/>
  </si>
  <si>
    <t>あり</t>
    <phoneticPr fontId="2"/>
  </si>
  <si>
    <t>6-2
換気対策</t>
    <rPh sb="4" eb="6">
      <t>カンキ</t>
    </rPh>
    <rPh sb="6" eb="8">
      <t>タイサク</t>
    </rPh>
    <phoneticPr fontId="2"/>
  </si>
  <si>
    <t>居室の換気</t>
    <rPh sb="0" eb="2">
      <t>キョシツ</t>
    </rPh>
    <rPh sb="3" eb="5">
      <t>カンキ</t>
    </rPh>
    <phoneticPr fontId="2"/>
  </si>
  <si>
    <t>・</t>
    <phoneticPr fontId="2"/>
  </si>
  <si>
    <t>居室等の名称、全体の床面積、平均天井高さ、換気回数</t>
    <rPh sb="0" eb="2">
      <t>キョシツ</t>
    </rPh>
    <rPh sb="2" eb="3">
      <t>ナド</t>
    </rPh>
    <rPh sb="4" eb="6">
      <t>メイショウ</t>
    </rPh>
    <rPh sb="7" eb="9">
      <t>ゼンタイ</t>
    </rPh>
    <rPh sb="10" eb="13">
      <t>ユカメンセキ</t>
    </rPh>
    <rPh sb="14" eb="16">
      <t>ヘイキン</t>
    </rPh>
    <rPh sb="16" eb="18">
      <t>テンジョウ</t>
    </rPh>
    <rPh sb="18" eb="19">
      <t>タカ</t>
    </rPh>
    <rPh sb="21" eb="23">
      <t>カンキ</t>
    </rPh>
    <rPh sb="23" eb="25">
      <t>カイスウ</t>
    </rPh>
    <phoneticPr fontId="2"/>
  </si>
  <si>
    <t>換気計算書による</t>
    <rPh sb="0" eb="2">
      <t>カンキ</t>
    </rPh>
    <rPh sb="2" eb="4">
      <t>ケイサン</t>
    </rPh>
    <rPh sb="4" eb="5">
      <t>ショ</t>
    </rPh>
    <phoneticPr fontId="2"/>
  </si>
  <si>
    <t>設計換気回数（</t>
    <rPh sb="0" eb="2">
      <t>セッケイ</t>
    </rPh>
    <rPh sb="2" eb="4">
      <t>カンキ</t>
    </rPh>
    <rPh sb="4" eb="6">
      <t>カイスウ</t>
    </rPh>
    <phoneticPr fontId="2"/>
  </si>
  <si>
    <t>回／時以上）</t>
    <rPh sb="0" eb="1">
      <t>カイ</t>
    </rPh>
    <rPh sb="2" eb="3">
      <t>トキ</t>
    </rPh>
    <rPh sb="3" eb="5">
      <t>イジョウ</t>
    </rPh>
    <phoneticPr fontId="2"/>
  </si>
  <si>
    <t>以下による</t>
    <rPh sb="0" eb="2">
      <t>イカ</t>
    </rPh>
    <phoneticPr fontId="2"/>
  </si>
  <si>
    <t>名称（</t>
    <rPh sb="0" eb="2">
      <t>メイショウ</t>
    </rPh>
    <phoneticPr fontId="2"/>
  </si>
  <si>
    <t>床面積（</t>
    <rPh sb="0" eb="3">
      <t>ユカメンセキ</t>
    </rPh>
    <phoneticPr fontId="2"/>
  </si>
  <si>
    <t>m2）</t>
    <phoneticPr fontId="2"/>
  </si>
  <si>
    <t>平均天井の高さ（</t>
    <rPh sb="0" eb="2">
      <t>ヘイキン</t>
    </rPh>
    <rPh sb="2" eb="4">
      <t>テンジョウ</t>
    </rPh>
    <rPh sb="5" eb="6">
      <t>タカ</t>
    </rPh>
    <phoneticPr fontId="2"/>
  </si>
  <si>
    <t>m）</t>
    <phoneticPr fontId="2"/>
  </si>
  <si>
    <t>回／時）</t>
    <rPh sb="0" eb="1">
      <t>カイ</t>
    </rPh>
    <rPh sb="2" eb="3">
      <t>トキ</t>
    </rPh>
    <phoneticPr fontId="2"/>
  </si>
  <si>
    <t>外部端末換気口（ﾍﾞﾝﾄｷｬｯﾌﾟ等）の設置箇所</t>
    <rPh sb="0" eb="2">
      <t>ガイブ</t>
    </rPh>
    <rPh sb="2" eb="4">
      <t>タンマツ</t>
    </rPh>
    <rPh sb="4" eb="6">
      <t>カンキ</t>
    </rPh>
    <rPh sb="6" eb="7">
      <t>クチ</t>
    </rPh>
    <rPh sb="17" eb="18">
      <t>ナド</t>
    </rPh>
    <rPh sb="20" eb="22">
      <t>セッチ</t>
    </rPh>
    <rPh sb="22" eb="24">
      <t>カショ</t>
    </rPh>
    <phoneticPr fontId="2"/>
  </si>
  <si>
    <t>（</t>
    <phoneticPr fontId="2"/>
  </si>
  <si>
    <t>）</t>
    <phoneticPr fontId="2"/>
  </si>
  <si>
    <t>・</t>
    <phoneticPr fontId="2"/>
  </si>
  <si>
    <t>内部端末換気口（ｸﾞﾘﾙ等）の設置箇所</t>
    <rPh sb="0" eb="2">
      <t>ナイブ</t>
    </rPh>
    <rPh sb="2" eb="4">
      <t>タンマツ</t>
    </rPh>
    <rPh sb="4" eb="6">
      <t>カンキ</t>
    </rPh>
    <rPh sb="6" eb="7">
      <t>クチ</t>
    </rPh>
    <rPh sb="12" eb="13">
      <t>ナド</t>
    </rPh>
    <rPh sb="15" eb="17">
      <t>セッチ</t>
    </rPh>
    <rPh sb="17" eb="19">
      <t>カショ</t>
    </rPh>
    <phoneticPr fontId="2"/>
  </si>
  <si>
    <t>あり（ﾄﾞｱのｱﾝﾀﾞｰｶｯﾄ・引戸・襖等）</t>
    <rPh sb="16" eb="18">
      <t>ヒキド</t>
    </rPh>
    <rPh sb="19" eb="20">
      <t>フスマ</t>
    </rPh>
    <rPh sb="20" eb="21">
      <t>ナド</t>
    </rPh>
    <phoneticPr fontId="2"/>
  </si>
  <si>
    <t>□</t>
    <phoneticPr fontId="2"/>
  </si>
  <si>
    <t>なし</t>
    <phoneticPr fontId="2"/>
  </si>
  <si>
    <t>・</t>
    <phoneticPr fontId="2"/>
  </si>
  <si>
    <t>主ﾀﾞｸﾄ（</t>
    <rPh sb="0" eb="1">
      <t>シュ</t>
    </rPh>
    <phoneticPr fontId="2"/>
  </si>
  <si>
    <t>m）</t>
    <phoneticPr fontId="2"/>
  </si>
  <si>
    <t>枝ﾀﾞｸﾄ（</t>
    <rPh sb="0" eb="1">
      <t>エダ</t>
    </rPh>
    <phoneticPr fontId="2"/>
  </si>
  <si>
    <t>（</t>
    <phoneticPr fontId="2"/>
  </si>
  <si>
    <t>）</t>
    <phoneticPr fontId="2"/>
  </si>
  <si>
    <t>□</t>
    <phoneticPr fontId="2"/>
  </si>
  <si>
    <t>外気に常時開放された開口部等の換気上有効な面積が</t>
    <rPh sb="15" eb="17">
      <t>カンキ</t>
    </rPh>
    <rPh sb="17" eb="18">
      <t>ジョウ</t>
    </rPh>
    <rPh sb="18" eb="20">
      <t>ユウコウ</t>
    </rPh>
    <phoneticPr fontId="2"/>
  </si>
  <si>
    <t>床面積１㎡に対して、１５c㎡以上</t>
    <rPh sb="0" eb="3">
      <t>ユカメンセキ</t>
    </rPh>
    <rPh sb="6" eb="7">
      <t>タイ</t>
    </rPh>
    <rPh sb="14" eb="16">
      <t>イジョウ</t>
    </rPh>
    <phoneticPr fontId="2"/>
  </si>
  <si>
    <t>cm2／床m2）</t>
    <rPh sb="4" eb="5">
      <t>ユカ</t>
    </rPh>
    <phoneticPr fontId="2"/>
  </si>
  <si>
    <t>合板その他これに類する板状に成型した建築材料がない等</t>
    <rPh sb="0" eb="2">
      <t>ゴウハン</t>
    </rPh>
    <rPh sb="4" eb="5">
      <t>ホカ</t>
    </rPh>
    <rPh sb="8" eb="9">
      <t>ルイ</t>
    </rPh>
    <rPh sb="11" eb="13">
      <t>イタジョウ</t>
    </rPh>
    <rPh sb="14" eb="16">
      <t>セイケイ</t>
    </rPh>
    <rPh sb="18" eb="20">
      <t>ケンチク</t>
    </rPh>
    <rPh sb="20" eb="22">
      <t>ザイリョウ</t>
    </rPh>
    <rPh sb="25" eb="26">
      <t>ナド</t>
    </rPh>
    <phoneticPr fontId="2"/>
  </si>
  <si>
    <t>浴室（１）</t>
    <rPh sb="0" eb="2">
      <t>ヨクシツ</t>
    </rPh>
    <phoneticPr fontId="2"/>
  </si>
  <si>
    <t>浴室（２）</t>
    <rPh sb="0" eb="2">
      <t>ヨクシツ</t>
    </rPh>
    <phoneticPr fontId="2"/>
  </si>
  <si>
    <t>性能表示事項</t>
    <rPh sb="0" eb="2">
      <t>セイノウ</t>
    </rPh>
    <rPh sb="2" eb="4">
      <t>ヒョウジ</t>
    </rPh>
    <rPh sb="4" eb="6">
      <t>ジコウ</t>
    </rPh>
    <phoneticPr fontId="2"/>
  </si>
  <si>
    <t>こと</t>
    <phoneticPr fontId="2"/>
  </si>
  <si>
    <t>6-1 ﾎﾙﾑｱﾙﾃﾞﾋﾄﾞ</t>
    <phoneticPr fontId="2"/>
  </si>
  <si>
    <t>製材等（丸太及び単層ﾌﾛｰﾘﾝｸﾞを含む）を使用</t>
    <rPh sb="0" eb="2">
      <t>セイザイ</t>
    </rPh>
    <rPh sb="2" eb="3">
      <t>ナド</t>
    </rPh>
    <rPh sb="4" eb="6">
      <t>マルタ</t>
    </rPh>
    <rPh sb="6" eb="7">
      <t>オヨ</t>
    </rPh>
    <rPh sb="8" eb="10">
      <t>タンソウ</t>
    </rPh>
    <rPh sb="18" eb="19">
      <t>フク</t>
    </rPh>
    <rPh sb="22" eb="24">
      <t>シヨウ</t>
    </rPh>
    <phoneticPr fontId="2"/>
  </si>
  <si>
    <t>特定建材を使用</t>
    <rPh sb="0" eb="2">
      <t>トクテイ</t>
    </rPh>
    <rPh sb="2" eb="4">
      <t>ケンザイ</t>
    </rPh>
    <rPh sb="5" eb="7">
      <t>シヨウ</t>
    </rPh>
    <phoneticPr fontId="2"/>
  </si>
  <si>
    <t>(内装及び天井裏等)</t>
    <rPh sb="1" eb="3">
      <t>ナイソウ</t>
    </rPh>
    <rPh sb="3" eb="4">
      <t>オヨ</t>
    </rPh>
    <rPh sb="5" eb="8">
      <t>テンジョウウラ</t>
    </rPh>
    <rPh sb="8" eb="9">
      <t>トウ</t>
    </rPh>
    <phoneticPr fontId="2"/>
  </si>
  <si>
    <t>(結果が｢特定建材を使用する｣の場合のみ､以下の｢ﾎﾙﾑ</t>
    <rPh sb="1" eb="3">
      <t>ケッカ</t>
    </rPh>
    <rPh sb="5" eb="7">
      <t>トクテイ</t>
    </rPh>
    <rPh sb="7" eb="9">
      <t>ケンザイ</t>
    </rPh>
    <rPh sb="10" eb="12">
      <t>シヨウ</t>
    </rPh>
    <rPh sb="16" eb="18">
      <t>バアイ</t>
    </rPh>
    <rPh sb="21" eb="23">
      <t>イカ</t>
    </rPh>
    <phoneticPr fontId="2"/>
  </si>
  <si>
    <t>ｱﾙﾃﾞﾋﾄﾞ発散等級｣の結果を表示する｡)</t>
    <rPh sb="7" eb="9">
      <t>ハッサン</t>
    </rPh>
    <rPh sb="9" eb="11">
      <t>トウキュウ</t>
    </rPh>
    <rPh sb="13" eb="15">
      <t>ケッカ</t>
    </rPh>
    <rPh sb="16" eb="18">
      <t>ヒョウジ</t>
    </rPh>
    <phoneticPr fontId="2"/>
  </si>
  <si>
    <t>ﾎﾙﾑｱﾙﾃﾞﾋﾄﾞ発散等級</t>
    <rPh sb="10" eb="12">
      <t>ハッサン</t>
    </rPh>
    <rPh sb="12" eb="14">
      <t>トウキュウ</t>
    </rPh>
    <phoneticPr fontId="2"/>
  </si>
  <si>
    <t>内　　装</t>
    <rPh sb="0" eb="1">
      <t>ウチ</t>
    </rPh>
    <rPh sb="3" eb="4">
      <t>ソウ</t>
    </rPh>
    <phoneticPr fontId="2"/>
  </si>
  <si>
    <t>(内装)</t>
    <rPh sb="1" eb="3">
      <t>ナイソウ</t>
    </rPh>
    <phoneticPr fontId="2"/>
  </si>
  <si>
    <t>天井裏等</t>
    <rPh sb="0" eb="3">
      <t>テンジョウウラ</t>
    </rPh>
    <rPh sb="3" eb="4">
      <t>トウ</t>
    </rPh>
    <phoneticPr fontId="2"/>
  </si>
  <si>
    <t>(天井裏等)</t>
    <rPh sb="1" eb="4">
      <t>テンジョウウラ</t>
    </rPh>
    <rPh sb="4" eb="5">
      <t>トウ</t>
    </rPh>
    <phoneticPr fontId="2"/>
  </si>
  <si>
    <t>天井裏等に換気等の措置が有る場合は｢該当なし｣とする</t>
    <rPh sb="0" eb="3">
      <t>テンジョウウラ</t>
    </rPh>
    <rPh sb="3" eb="4">
      <t>トウ</t>
    </rPh>
    <rPh sb="5" eb="7">
      <t>カンキ</t>
    </rPh>
    <rPh sb="7" eb="8">
      <t>トウ</t>
    </rPh>
    <rPh sb="9" eb="11">
      <t>ソチ</t>
    </rPh>
    <rPh sb="12" eb="13">
      <t>ア</t>
    </rPh>
    <rPh sb="14" eb="16">
      <t>バアイ</t>
    </rPh>
    <rPh sb="18" eb="20">
      <t>ガイトウ</t>
    </rPh>
    <phoneticPr fontId="2"/>
  </si>
  <si>
    <t>6-2 換気対策</t>
    <rPh sb="4" eb="6">
      <t>カンキ</t>
    </rPh>
    <rPh sb="6" eb="8">
      <t>タイサク</t>
    </rPh>
    <phoneticPr fontId="2"/>
  </si>
  <si>
    <t>居室の換気対策</t>
    <rPh sb="0" eb="2">
      <t>キョシツ</t>
    </rPh>
    <rPh sb="3" eb="5">
      <t>カンキ</t>
    </rPh>
    <rPh sb="5" eb="7">
      <t>タイサク</t>
    </rPh>
    <phoneticPr fontId="2"/>
  </si>
  <si>
    <t>その他　　建築基準法適用除外</t>
    <rPh sb="2" eb="3">
      <t>ホカ</t>
    </rPh>
    <rPh sb="5" eb="7">
      <t>ケンチク</t>
    </rPh>
    <rPh sb="7" eb="10">
      <t>キジュンホウ</t>
    </rPh>
    <rPh sb="10" eb="12">
      <t>テキヨウ</t>
    </rPh>
    <rPh sb="12" eb="14">
      <t>ジョガイ</t>
    </rPh>
    <phoneticPr fontId="2"/>
  </si>
  <si>
    <t>理由</t>
    <rPh sb="0" eb="2">
      <t>リユウ</t>
    </rPh>
    <phoneticPr fontId="2"/>
  </si>
  <si>
    <t xml:space="preserve">      局所換気設備</t>
    <rPh sb="6" eb="8">
      <t>キョクショ</t>
    </rPh>
    <rPh sb="8" eb="10">
      <t>カンキ</t>
    </rPh>
    <rPh sb="10" eb="12">
      <t>セツビ</t>
    </rPh>
    <phoneticPr fontId="2"/>
  </si>
  <si>
    <t>便所：</t>
    <rPh sb="0" eb="1">
      <t>ベン</t>
    </rPh>
    <rPh sb="1" eb="2">
      <t>ジョ</t>
    </rPh>
    <phoneticPr fontId="2"/>
  </si>
  <si>
    <t>台所：</t>
    <rPh sb="0" eb="1">
      <t>ダイ</t>
    </rPh>
    <rPh sb="1" eb="2">
      <t>ジョ</t>
    </rPh>
    <phoneticPr fontId="2"/>
  </si>
  <si>
    <t>7.光・視環境に</t>
    <rPh sb="2" eb="3">
      <t>ヒカリ</t>
    </rPh>
    <rPh sb="4" eb="5">
      <t>シ</t>
    </rPh>
    <rPh sb="5" eb="7">
      <t>カンキョウ</t>
    </rPh>
    <phoneticPr fontId="2"/>
  </si>
  <si>
    <t>％</t>
    <phoneticPr fontId="2"/>
  </si>
  <si>
    <t>％</t>
    <phoneticPr fontId="2"/>
  </si>
  <si>
    <t>※窓がない場合は、</t>
    <rPh sb="1" eb="2">
      <t>マド</t>
    </rPh>
    <rPh sb="5" eb="7">
      <t>バアイ</t>
    </rPh>
    <phoneticPr fontId="2"/>
  </si>
  <si>
    <t>０％と表示し、１％未</t>
    <rPh sb="3" eb="5">
      <t>ヒョウジ</t>
    </rPh>
    <rPh sb="9" eb="10">
      <t>ミ</t>
    </rPh>
    <phoneticPr fontId="2"/>
  </si>
  <si>
    <t>満の場合、０％以上</t>
    <rPh sb="0" eb="1">
      <t>マン</t>
    </rPh>
    <rPh sb="2" eb="4">
      <t>バアイ</t>
    </rPh>
    <rPh sb="7" eb="9">
      <t>イジョウ</t>
    </rPh>
    <phoneticPr fontId="2"/>
  </si>
  <si>
    <t>％</t>
    <phoneticPr fontId="2"/>
  </si>
  <si>
    <r>
      <t>等級(</t>
    </r>
    <r>
      <rPr>
        <sz val="9"/>
        <rFont val="ＭＳ Ｐゴシック"/>
        <family val="3"/>
        <charset val="128"/>
      </rPr>
      <t>外壁開口部)</t>
    </r>
    <rPh sb="0" eb="2">
      <t>トウキュウ</t>
    </rPh>
    <rPh sb="3" eb="5">
      <t>ガイヘキ</t>
    </rPh>
    <rPh sb="5" eb="8">
      <t>カイコウブ</t>
    </rPh>
    <phoneticPr fontId="2"/>
  </si>
  <si>
    <t>mm</t>
    <phoneticPr fontId="2"/>
  </si>
  <si>
    <t>mm</t>
    <phoneticPr fontId="2"/>
  </si>
  <si>
    <t>w =</t>
    <phoneticPr fontId="2"/>
  </si>
  <si>
    <t>mm</t>
    <phoneticPr fontId="2"/>
  </si>
  <si>
    <t>mm</t>
    <phoneticPr fontId="2"/>
  </si>
  <si>
    <t>mm</t>
    <phoneticPr fontId="2"/>
  </si>
  <si>
    <t>ﾎｰﾑｴﾚﾍﾞｰﾀｰ出入口の幅員</t>
    <rPh sb="10" eb="12">
      <t>デイリ</t>
    </rPh>
    <rPh sb="12" eb="13">
      <t>グチ</t>
    </rPh>
    <rPh sb="14" eb="16">
      <t>フクイン</t>
    </rPh>
    <phoneticPr fontId="2"/>
  </si>
  <si>
    <t>（</t>
    <phoneticPr fontId="2"/>
  </si>
  <si>
    <t>mm）</t>
    <phoneticPr fontId="2"/>
  </si>
  <si>
    <t>850以上</t>
    <rPh sb="3" eb="5">
      <t>イジョウ</t>
    </rPh>
    <phoneticPr fontId="2"/>
  </si>
  <si>
    <t>800以上</t>
    <rPh sb="3" eb="5">
      <t>イジョウ</t>
    </rPh>
    <phoneticPr fontId="2"/>
  </si>
  <si>
    <t>780以上</t>
    <rPh sb="3" eb="5">
      <t>イジョウ</t>
    </rPh>
    <phoneticPr fontId="2"/>
  </si>
  <si>
    <t>750以上</t>
    <rPh sb="3" eb="5">
      <t>イジョウ</t>
    </rPh>
    <phoneticPr fontId="2"/>
  </si>
  <si>
    <t>750未満</t>
    <rPh sb="3" eb="5">
      <t>ミマン</t>
    </rPh>
    <phoneticPr fontId="2"/>
  </si>
  <si>
    <t>段差</t>
    <rPh sb="0" eb="2">
      <t>ダンサ</t>
    </rPh>
    <phoneticPr fontId="2"/>
  </si>
  <si>
    <t>出入口等（日常</t>
    <rPh sb="0" eb="2">
      <t>デイリ</t>
    </rPh>
    <rPh sb="2" eb="3">
      <t>グチ</t>
    </rPh>
    <rPh sb="3" eb="4">
      <t>ナド</t>
    </rPh>
    <rPh sb="5" eb="7">
      <t>ニチジョウ</t>
    </rPh>
    <phoneticPr fontId="2"/>
  </si>
  <si>
    <t>・</t>
    <phoneticPr fontId="2"/>
  </si>
  <si>
    <t>玄関出入口</t>
    <rPh sb="0" eb="2">
      <t>ゲンカン</t>
    </rPh>
    <rPh sb="2" eb="4">
      <t>デイリ</t>
    </rPh>
    <rPh sb="4" eb="5">
      <t>グチ</t>
    </rPh>
    <phoneticPr fontId="2"/>
  </si>
  <si>
    <t>生活空間内）</t>
    <rPh sb="0" eb="2">
      <t>セイカツ</t>
    </rPh>
    <rPh sb="2" eb="4">
      <t>クウカン</t>
    </rPh>
    <rPh sb="4" eb="5">
      <t>ナイ</t>
    </rPh>
    <phoneticPr fontId="2"/>
  </si>
  <si>
    <t>くつずりと玄関外側</t>
    <rPh sb="5" eb="7">
      <t>ゲンカン</t>
    </rPh>
    <rPh sb="7" eb="9">
      <t>ソトガワ</t>
    </rPh>
    <phoneticPr fontId="2"/>
  </si>
  <si>
    <t>（</t>
    <phoneticPr fontId="2"/>
  </si>
  <si>
    <t>mm）</t>
    <phoneticPr fontId="2"/>
  </si>
  <si>
    <t>平面図</t>
  </si>
  <si>
    <t>20以下</t>
    <rPh sb="2" eb="4">
      <t>イカ</t>
    </rPh>
    <phoneticPr fontId="2"/>
  </si>
  <si>
    <t>20超</t>
    <rPh sb="2" eb="3">
      <t>チョウ</t>
    </rPh>
    <phoneticPr fontId="2"/>
  </si>
  <si>
    <t>くつずりと玄関土間</t>
    <rPh sb="5" eb="7">
      <t>ゲンカン</t>
    </rPh>
    <rPh sb="7" eb="9">
      <t>ドマ</t>
    </rPh>
    <phoneticPr fontId="2"/>
  </si>
  <si>
    <t>5超</t>
    <rPh sb="1" eb="2">
      <t>チョウ</t>
    </rPh>
    <phoneticPr fontId="2"/>
  </si>
  <si>
    <t>・</t>
    <phoneticPr fontId="2"/>
  </si>
  <si>
    <t>玄関あがりかまち</t>
    <rPh sb="0" eb="2">
      <t>ゲンカン</t>
    </rPh>
    <phoneticPr fontId="2"/>
  </si>
  <si>
    <t>180以下</t>
    <rPh sb="3" eb="5">
      <t>イカ</t>
    </rPh>
    <phoneticPr fontId="2"/>
  </si>
  <si>
    <t>180超</t>
    <rPh sb="3" eb="4">
      <t>チョウ</t>
    </rPh>
    <phoneticPr fontId="2"/>
  </si>
  <si>
    <t>浴室出入口</t>
    <rPh sb="0" eb="2">
      <t>ヨクシツ</t>
    </rPh>
    <rPh sb="2" eb="4">
      <t>デイリ</t>
    </rPh>
    <rPh sb="4" eb="5">
      <t>グチ</t>
    </rPh>
    <phoneticPr fontId="2"/>
  </si>
  <si>
    <t>）</t>
    <phoneticPr fontId="2"/>
  </si>
  <si>
    <t>なし</t>
    <phoneticPr fontId="2"/>
  </si>
  <si>
    <t>単純20以下</t>
    <rPh sb="0" eb="2">
      <t>タンジュン</t>
    </rPh>
    <rPh sb="4" eb="6">
      <t>イカ</t>
    </rPh>
    <phoneticPr fontId="2"/>
  </si>
  <si>
    <t>高低差120＋またぎ120＋手すり</t>
    <rPh sb="0" eb="2">
      <t>コウテイ</t>
    </rPh>
    <rPh sb="2" eb="3">
      <t>サ</t>
    </rPh>
    <rPh sb="14" eb="15">
      <t>テ</t>
    </rPh>
    <phoneticPr fontId="2"/>
  </si>
  <si>
    <t>ﾊﾞﾙｺﾆｰ出入口</t>
    <rPh sb="6" eb="8">
      <t>デイリ</t>
    </rPh>
    <rPh sb="8" eb="9">
      <t>グチ</t>
    </rPh>
    <phoneticPr fontId="2"/>
  </si>
  <si>
    <t>）</t>
    <phoneticPr fontId="2"/>
  </si>
  <si>
    <t>単純180以下</t>
    <rPh sb="0" eb="2">
      <t>タンジュン</t>
    </rPh>
    <rPh sb="5" eb="7">
      <t>イカ</t>
    </rPh>
    <phoneticPr fontId="2"/>
  </si>
  <si>
    <t>単純250＋手すり</t>
    <rPh sb="0" eb="2">
      <t>タンジュン</t>
    </rPh>
    <rPh sb="6" eb="7">
      <t>テ</t>
    </rPh>
    <phoneticPr fontId="2"/>
  </si>
  <si>
    <t>屋内および屋外またぎ180＋手すり</t>
    <rPh sb="0" eb="2">
      <t>オクナイ</t>
    </rPh>
    <rPh sb="5" eb="7">
      <t>オクガイ</t>
    </rPh>
    <rPh sb="14" eb="15">
      <t>テ</t>
    </rPh>
    <phoneticPr fontId="2"/>
  </si>
  <si>
    <t>単純250＋手すり準備</t>
    <rPh sb="0" eb="2">
      <t>タンジュン</t>
    </rPh>
    <rPh sb="6" eb="7">
      <t>テ</t>
    </rPh>
    <rPh sb="9" eb="11">
      <t>ジュンビ</t>
    </rPh>
    <phoneticPr fontId="2"/>
  </si>
  <si>
    <t>屋内および屋外またぎ180＋手すり準備</t>
    <rPh sb="0" eb="2">
      <t>オクナイ</t>
    </rPh>
    <rPh sb="5" eb="7">
      <t>オクガイ</t>
    </rPh>
    <rPh sb="14" eb="15">
      <t>テ</t>
    </rPh>
    <rPh sb="17" eb="19">
      <t>ジュンビ</t>
    </rPh>
    <phoneticPr fontId="2"/>
  </si>
  <si>
    <t>不問</t>
    <rPh sb="0" eb="2">
      <t>フモン</t>
    </rPh>
    <phoneticPr fontId="2"/>
  </si>
  <si>
    <t>畳ｺｰﾅｰ等</t>
    <rPh sb="0" eb="1">
      <t>タタミ</t>
    </rPh>
    <rPh sb="5" eb="6">
      <t>ナド</t>
    </rPh>
    <phoneticPr fontId="2"/>
  </si>
  <si>
    <t>mm）</t>
    <phoneticPr fontId="2"/>
  </si>
  <si>
    <t>×</t>
    <phoneticPr fontId="2"/>
  </si>
  <si>
    <t>奥行</t>
    <rPh sb="0" eb="2">
      <t>オクユキ</t>
    </rPh>
    <phoneticPr fontId="2"/>
  </si>
  <si>
    <t>面積</t>
    <rPh sb="0" eb="2">
      <t>メンセキ</t>
    </rPh>
    <phoneticPr fontId="2"/>
  </si>
  <si>
    <t>・</t>
    <phoneticPr fontId="2"/>
  </si>
  <si>
    <t>その他の段差</t>
    <rPh sb="2" eb="3">
      <t>ホカ</t>
    </rPh>
    <rPh sb="4" eb="6">
      <t>ダンサ</t>
    </rPh>
    <phoneticPr fontId="2"/>
  </si>
  <si>
    <t>その他（日常</t>
    <rPh sb="2" eb="3">
      <t>ホカ</t>
    </rPh>
    <rPh sb="4" eb="6">
      <t>ニチジョウ</t>
    </rPh>
    <phoneticPr fontId="2"/>
  </si>
  <si>
    <t>室名</t>
    <rPh sb="0" eb="2">
      <t>シツメイ</t>
    </rPh>
    <phoneticPr fontId="2"/>
  </si>
  <si>
    <t>mm）</t>
    <phoneticPr fontId="2"/>
  </si>
  <si>
    <t>生活空間外）</t>
    <rPh sb="0" eb="2">
      <t>セイカツ</t>
    </rPh>
    <rPh sb="2" eb="4">
      <t>クウカン</t>
    </rPh>
    <rPh sb="4" eb="5">
      <t>ソト</t>
    </rPh>
    <phoneticPr fontId="2"/>
  </si>
  <si>
    <t>勾配等</t>
    <rPh sb="0" eb="2">
      <t>コウバイ</t>
    </rPh>
    <rPh sb="2" eb="3">
      <t>ナド</t>
    </rPh>
    <phoneticPr fontId="2"/>
  </si>
  <si>
    <t>けあげ</t>
    <phoneticPr fontId="2"/>
  </si>
  <si>
    <t>踏面</t>
    <rPh sb="0" eb="1">
      <t>フ</t>
    </rPh>
    <rPh sb="1" eb="2">
      <t>ヅラ</t>
    </rPh>
    <phoneticPr fontId="2"/>
  </si>
  <si>
    <t>／</t>
    <phoneticPr fontId="2"/>
  </si>
  <si>
    <t>蹴込み</t>
    <rPh sb="0" eb="2">
      <t>ケコ</t>
    </rPh>
    <phoneticPr fontId="2"/>
  </si>
  <si>
    <t>蹴込み寸法</t>
    <rPh sb="0" eb="2">
      <t>ケコ</t>
    </rPh>
    <rPh sb="3" eb="5">
      <t>スンポウ</t>
    </rPh>
    <phoneticPr fontId="2"/>
  </si>
  <si>
    <t>mm）</t>
    <phoneticPr fontId="2"/>
  </si>
  <si>
    <t>30以下</t>
    <rPh sb="2" eb="4">
      <t>イカ</t>
    </rPh>
    <phoneticPr fontId="2"/>
  </si>
  <si>
    <t>30超</t>
    <rPh sb="2" eb="3">
      <t>チョウ</t>
    </rPh>
    <phoneticPr fontId="2"/>
  </si>
  <si>
    <t>蹴込み板</t>
    <rPh sb="0" eb="2">
      <t>ケコ</t>
    </rPh>
    <rPh sb="3" eb="4">
      <t>イタ</t>
    </rPh>
    <phoneticPr fontId="2"/>
  </si>
  <si>
    <t>□</t>
    <phoneticPr fontId="2"/>
  </si>
  <si>
    <t>なし</t>
    <phoneticPr fontId="2"/>
  </si>
  <si>
    <t>あり</t>
    <phoneticPr fontId="2"/>
  </si>
  <si>
    <t>形式等</t>
    <rPh sb="0" eb="2">
      <t>ケイシキ</t>
    </rPh>
    <rPh sb="2" eb="3">
      <t>ナド</t>
    </rPh>
    <phoneticPr fontId="2"/>
  </si>
  <si>
    <t>階段の形式</t>
    <rPh sb="0" eb="2">
      <t>カイダン</t>
    </rPh>
    <rPh sb="3" eb="5">
      <t>ケイシキ</t>
    </rPh>
    <phoneticPr fontId="2"/>
  </si>
  <si>
    <t>直線階段</t>
    <rPh sb="0" eb="2">
      <t>チョクセン</t>
    </rPh>
    <rPh sb="2" eb="4">
      <t>カイダン</t>
    </rPh>
    <phoneticPr fontId="2"/>
  </si>
  <si>
    <t>折り返し階段</t>
    <rPh sb="0" eb="1">
      <t>オ</t>
    </rPh>
    <rPh sb="2" eb="3">
      <t>カエ</t>
    </rPh>
    <rPh sb="4" eb="6">
      <t>カイダン</t>
    </rPh>
    <phoneticPr fontId="2"/>
  </si>
  <si>
    <t>回り階段</t>
    <rPh sb="0" eb="1">
      <t>マワ</t>
    </rPh>
    <rPh sb="2" eb="4">
      <t>カイダン</t>
    </rPh>
    <phoneticPr fontId="2"/>
  </si>
  <si>
    <t>曲がり階段</t>
    <rPh sb="0" eb="1">
      <t>マ</t>
    </rPh>
    <rPh sb="3" eb="5">
      <t>カイダン</t>
    </rPh>
    <phoneticPr fontId="2"/>
  </si>
  <si>
    <t>最上段の通路等への食い込み</t>
    <rPh sb="0" eb="2">
      <t>サイジョウ</t>
    </rPh>
    <rPh sb="2" eb="3">
      <t>ダン</t>
    </rPh>
    <rPh sb="4" eb="6">
      <t>ツウロ</t>
    </rPh>
    <rPh sb="6" eb="7">
      <t>ナド</t>
    </rPh>
    <rPh sb="9" eb="10">
      <t>ク</t>
    </rPh>
    <rPh sb="11" eb="12">
      <t>コ</t>
    </rPh>
    <phoneticPr fontId="2"/>
  </si>
  <si>
    <t>なし</t>
    <phoneticPr fontId="2"/>
  </si>
  <si>
    <t>□</t>
    <phoneticPr fontId="2"/>
  </si>
  <si>
    <t>□</t>
    <phoneticPr fontId="2"/>
  </si>
  <si>
    <t>あり</t>
    <phoneticPr fontId="2"/>
  </si>
  <si>
    <t>最下段の通路等への突出</t>
    <rPh sb="0" eb="2">
      <t>サイカ</t>
    </rPh>
    <rPh sb="2" eb="3">
      <t>ダン</t>
    </rPh>
    <rPh sb="4" eb="6">
      <t>ツウロ</t>
    </rPh>
    <rPh sb="6" eb="7">
      <t>ナド</t>
    </rPh>
    <rPh sb="9" eb="11">
      <t>トッシュツ</t>
    </rPh>
    <phoneticPr fontId="2"/>
  </si>
  <si>
    <t>□</t>
    <phoneticPr fontId="2"/>
  </si>
  <si>
    <t>滑り止め</t>
    <rPh sb="0" eb="1">
      <t>スベ</t>
    </rPh>
    <rPh sb="2" eb="3">
      <t>ド</t>
    </rPh>
    <phoneticPr fontId="2"/>
  </si>
  <si>
    <t>踏面と同一面の滑り止め</t>
    <rPh sb="0" eb="2">
      <t>フミヅラ</t>
    </rPh>
    <rPh sb="3" eb="5">
      <t>ドウイツ</t>
    </rPh>
    <rPh sb="5" eb="6">
      <t>メン</t>
    </rPh>
    <rPh sb="7" eb="8">
      <t>スベ</t>
    </rPh>
    <rPh sb="9" eb="10">
      <t>ド</t>
    </rPh>
    <phoneticPr fontId="2"/>
  </si>
  <si>
    <t>□</t>
    <phoneticPr fontId="2"/>
  </si>
  <si>
    <t>あり</t>
    <phoneticPr fontId="2"/>
  </si>
  <si>
    <t>段鼻</t>
    <rPh sb="0" eb="1">
      <t>ダン</t>
    </rPh>
    <rPh sb="1" eb="2">
      <t>ハナ</t>
    </rPh>
    <phoneticPr fontId="2"/>
  </si>
  <si>
    <t>段鼻の出</t>
    <rPh sb="0" eb="1">
      <t>ダン</t>
    </rPh>
    <rPh sb="1" eb="2">
      <t>バナ</t>
    </rPh>
    <rPh sb="3" eb="4">
      <t>デ</t>
    </rPh>
    <phoneticPr fontId="2"/>
  </si>
  <si>
    <t>なし</t>
    <phoneticPr fontId="2"/>
  </si>
  <si>
    <t>あり</t>
    <phoneticPr fontId="2"/>
  </si>
  <si>
    <t>手すり</t>
    <rPh sb="0" eb="1">
      <t>テ</t>
    </rPh>
    <phoneticPr fontId="2"/>
  </si>
  <si>
    <t>手すりの設置</t>
    <rPh sb="0" eb="1">
      <t>テ</t>
    </rPh>
    <rPh sb="4" eb="6">
      <t>セッチ</t>
    </rPh>
    <phoneticPr fontId="2"/>
  </si>
  <si>
    <t>階段の手すり</t>
    <rPh sb="0" eb="2">
      <t>カイダン</t>
    </rPh>
    <rPh sb="3" eb="4">
      <t>テ</t>
    </rPh>
    <phoneticPr fontId="2"/>
  </si>
  <si>
    <t>（日常生活空間）</t>
    <rPh sb="1" eb="3">
      <t>ニチジョウ</t>
    </rPh>
    <rPh sb="3" eb="5">
      <t>セイカツ</t>
    </rPh>
    <rPh sb="5" eb="7">
      <t>クウカン</t>
    </rPh>
    <phoneticPr fontId="2"/>
  </si>
  <si>
    <t>両側設置</t>
    <rPh sb="0" eb="2">
      <t>リョウガワ</t>
    </rPh>
    <rPh sb="2" eb="4">
      <t>セッチ</t>
    </rPh>
    <phoneticPr fontId="2"/>
  </si>
  <si>
    <t>片側設置</t>
    <rPh sb="0" eb="2">
      <t>カタガワ</t>
    </rPh>
    <rPh sb="2" eb="4">
      <t>セッチ</t>
    </rPh>
    <phoneticPr fontId="2"/>
  </si>
  <si>
    <t>高さ（</t>
    <rPh sb="0" eb="1">
      <t>タカ</t>
    </rPh>
    <phoneticPr fontId="2"/>
  </si>
  <si>
    <t>設置</t>
    <rPh sb="0" eb="2">
      <t>セッチ</t>
    </rPh>
    <phoneticPr fontId="2"/>
  </si>
  <si>
    <t>浴室出入</t>
    <rPh sb="0" eb="2">
      <t>ヨクシツ</t>
    </rPh>
    <rPh sb="2" eb="4">
      <t>デイリ</t>
    </rPh>
    <phoneticPr fontId="2"/>
  </si>
  <si>
    <t>浴槽出入</t>
    <rPh sb="0" eb="2">
      <t>ヨクソウ</t>
    </rPh>
    <rPh sb="2" eb="4">
      <t>デイリ</t>
    </rPh>
    <phoneticPr fontId="2"/>
  </si>
  <si>
    <t>浴槽立ち座り</t>
    <rPh sb="0" eb="2">
      <t>ヨクソウ</t>
    </rPh>
    <rPh sb="2" eb="3">
      <t>タ</t>
    </rPh>
    <rPh sb="4" eb="5">
      <t>スワ</t>
    </rPh>
    <phoneticPr fontId="2"/>
  </si>
  <si>
    <t>姿勢保持</t>
    <rPh sb="0" eb="2">
      <t>シセイ</t>
    </rPh>
    <rPh sb="2" eb="4">
      <t>ホジ</t>
    </rPh>
    <phoneticPr fontId="2"/>
  </si>
  <si>
    <t>洗い場立ち座り</t>
    <rPh sb="0" eb="1">
      <t>アラ</t>
    </rPh>
    <rPh sb="2" eb="3">
      <t>バ</t>
    </rPh>
    <rPh sb="3" eb="4">
      <t>タ</t>
    </rPh>
    <rPh sb="5" eb="6">
      <t>スワ</t>
    </rPh>
    <phoneticPr fontId="2"/>
  </si>
  <si>
    <t>・</t>
    <phoneticPr fontId="2"/>
  </si>
  <si>
    <t>玄関</t>
    <rPh sb="0" eb="2">
      <t>ゲンカン</t>
    </rPh>
    <phoneticPr fontId="2"/>
  </si>
  <si>
    <t>□</t>
    <phoneticPr fontId="2"/>
  </si>
  <si>
    <t>設置可</t>
    <rPh sb="0" eb="2">
      <t>セッチ</t>
    </rPh>
    <rPh sb="2" eb="3">
      <t>カ</t>
    </rPh>
    <phoneticPr fontId="2"/>
  </si>
  <si>
    <t>（第９面）</t>
    <rPh sb="1" eb="2">
      <t>ダイ</t>
    </rPh>
    <rPh sb="3" eb="4">
      <t>メン</t>
    </rPh>
    <phoneticPr fontId="2"/>
  </si>
  <si>
    <t>転落防止手す</t>
    <rPh sb="0" eb="2">
      <t>テンラク</t>
    </rPh>
    <rPh sb="2" eb="4">
      <t>ボウシ</t>
    </rPh>
    <rPh sb="4" eb="5">
      <t>テ</t>
    </rPh>
    <phoneticPr fontId="2"/>
  </si>
  <si>
    <t>りの設置</t>
    <rPh sb="2" eb="4">
      <t>セッチ</t>
    </rPh>
    <phoneticPr fontId="2"/>
  </si>
  <si>
    <t>腰壁の高さ</t>
    <rPh sb="0" eb="1">
      <t>コシ</t>
    </rPh>
    <rPh sb="1" eb="2">
      <t>カベ</t>
    </rPh>
    <rPh sb="3" eb="4">
      <t>タカ</t>
    </rPh>
    <phoneticPr fontId="2"/>
  </si>
  <si>
    <t>mm）</t>
    <phoneticPr fontId="2"/>
  </si>
  <si>
    <t>手すりの高さ</t>
    <rPh sb="0" eb="1">
      <t>テ</t>
    </rPh>
    <rPh sb="4" eb="5">
      <t>タカ</t>
    </rPh>
    <phoneticPr fontId="2"/>
  </si>
  <si>
    <t>腰壁より</t>
    <rPh sb="0" eb="1">
      <t>コシ</t>
    </rPh>
    <rPh sb="1" eb="2">
      <t>カベ</t>
    </rPh>
    <phoneticPr fontId="2"/>
  </si>
  <si>
    <t>立面図</t>
    <rPh sb="0" eb="3">
      <t>リツメンズ</t>
    </rPh>
    <phoneticPr fontId="2"/>
  </si>
  <si>
    <t>床面より</t>
    <rPh sb="0" eb="1">
      <t>ユカ</t>
    </rPh>
    <rPh sb="1" eb="2">
      <t>メン</t>
    </rPh>
    <phoneticPr fontId="2"/>
  </si>
  <si>
    <t>mm）</t>
    <phoneticPr fontId="2"/>
  </si>
  <si>
    <t>手すり子の内法寸法</t>
    <rPh sb="0" eb="1">
      <t>テ</t>
    </rPh>
    <rPh sb="3" eb="4">
      <t>コ</t>
    </rPh>
    <rPh sb="5" eb="7">
      <t>ウチノリ</t>
    </rPh>
    <rPh sb="7" eb="9">
      <t>スンポウ</t>
    </rPh>
    <phoneticPr fontId="2"/>
  </si>
  <si>
    <t>mm）</t>
    <phoneticPr fontId="2"/>
  </si>
  <si>
    <t>窓（２階）</t>
    <rPh sb="0" eb="1">
      <t>マド</t>
    </rPh>
    <rPh sb="3" eb="4">
      <t>カイ</t>
    </rPh>
    <phoneticPr fontId="2"/>
  </si>
  <si>
    <t>窓台の高さ</t>
    <rPh sb="0" eb="1">
      <t>マド</t>
    </rPh>
    <rPh sb="1" eb="2">
      <t>ダイ</t>
    </rPh>
    <rPh sb="3" eb="4">
      <t>タカ</t>
    </rPh>
    <phoneticPr fontId="2"/>
  </si>
  <si>
    <t>mm）</t>
    <phoneticPr fontId="2"/>
  </si>
  <si>
    <t>□</t>
    <phoneticPr fontId="2"/>
  </si>
  <si>
    <t>□</t>
    <phoneticPr fontId="2"/>
  </si>
  <si>
    <t>窓台より</t>
    <rPh sb="0" eb="1">
      <t>マド</t>
    </rPh>
    <rPh sb="1" eb="2">
      <t>ダイ</t>
    </rPh>
    <phoneticPr fontId="2"/>
  </si>
  <si>
    <t>□</t>
    <phoneticPr fontId="2"/>
  </si>
  <si>
    <t>窓（３階）</t>
    <rPh sb="0" eb="1">
      <t>マド</t>
    </rPh>
    <rPh sb="3" eb="4">
      <t>カイ</t>
    </rPh>
    <phoneticPr fontId="2"/>
  </si>
  <si>
    <t>廊下（開放されている側）</t>
    <rPh sb="0" eb="2">
      <t>ロウカ</t>
    </rPh>
    <rPh sb="3" eb="5">
      <t>カイホウ</t>
    </rPh>
    <rPh sb="10" eb="11">
      <t>ガワ</t>
    </rPh>
    <phoneticPr fontId="2"/>
  </si>
  <si>
    <t>□</t>
    <phoneticPr fontId="2"/>
  </si>
  <si>
    <t>階段（開放されている側）</t>
    <rPh sb="0" eb="2">
      <t>カイダン</t>
    </rPh>
    <rPh sb="3" eb="5">
      <t>カイホウ</t>
    </rPh>
    <rPh sb="10" eb="11">
      <t>ガワ</t>
    </rPh>
    <phoneticPr fontId="2"/>
  </si>
  <si>
    <t>踏面先端</t>
    <rPh sb="0" eb="2">
      <t>フミヅラ</t>
    </rPh>
    <rPh sb="2" eb="4">
      <t>センタン</t>
    </rPh>
    <phoneticPr fontId="2"/>
  </si>
  <si>
    <t>通路及び</t>
    <rPh sb="0" eb="2">
      <t>ツウロ</t>
    </rPh>
    <rPh sb="2" eb="3">
      <t>オヨ</t>
    </rPh>
    <phoneticPr fontId="2"/>
  </si>
  <si>
    <t>通路の幅員</t>
    <rPh sb="0" eb="2">
      <t>ツウロ</t>
    </rPh>
    <rPh sb="3" eb="5">
      <t>フクイン</t>
    </rPh>
    <phoneticPr fontId="2"/>
  </si>
  <si>
    <t>最小有効幅員</t>
    <rPh sb="0" eb="2">
      <t>サイショウ</t>
    </rPh>
    <rPh sb="2" eb="4">
      <t>ユウコウ</t>
    </rPh>
    <rPh sb="4" eb="6">
      <t>フクイン</t>
    </rPh>
    <phoneticPr fontId="2"/>
  </si>
  <si>
    <t>mm）</t>
    <phoneticPr fontId="2"/>
  </si>
  <si>
    <t>mm）</t>
    <phoneticPr fontId="2"/>
  </si>
  <si>
    <t>出入口の</t>
    <rPh sb="0" eb="2">
      <t>デイリ</t>
    </rPh>
    <rPh sb="2" eb="3">
      <t>グチ</t>
    </rPh>
    <phoneticPr fontId="2"/>
  </si>
  <si>
    <t>柱等の箇所</t>
    <rPh sb="0" eb="1">
      <t>ハシラ</t>
    </rPh>
    <rPh sb="1" eb="2">
      <t>ナド</t>
    </rPh>
    <rPh sb="3" eb="5">
      <t>カショ</t>
    </rPh>
    <phoneticPr fontId="2"/>
  </si>
  <si>
    <t>幅員</t>
    <rPh sb="0" eb="2">
      <t>フクイン</t>
    </rPh>
    <phoneticPr fontId="2"/>
  </si>
  <si>
    <t>出入口の幅員</t>
    <rPh sb="0" eb="2">
      <t>デイリ</t>
    </rPh>
    <rPh sb="2" eb="3">
      <t>グチ</t>
    </rPh>
    <rPh sb="4" eb="6">
      <t>フクイン</t>
    </rPh>
    <phoneticPr fontId="2"/>
  </si>
  <si>
    <t>mm）</t>
    <phoneticPr fontId="2"/>
  </si>
  <si>
    <t>650以上</t>
    <rPh sb="3" eb="5">
      <t>イジョウ</t>
    </rPh>
    <phoneticPr fontId="2"/>
  </si>
  <si>
    <t>600以上</t>
    <rPh sb="3" eb="5">
      <t>イジョウ</t>
    </rPh>
    <phoneticPr fontId="2"/>
  </si>
  <si>
    <t>600未満</t>
    <rPh sb="3" eb="5">
      <t>ミマン</t>
    </rPh>
    <phoneticPr fontId="2"/>
  </si>
  <si>
    <t>玄関浴室出入口以外の出入口</t>
    <rPh sb="0" eb="2">
      <t>ゲンカン</t>
    </rPh>
    <rPh sb="2" eb="4">
      <t>ヨクシツ</t>
    </rPh>
    <rPh sb="4" eb="6">
      <t>デイリ</t>
    </rPh>
    <rPh sb="6" eb="7">
      <t>グチ</t>
    </rPh>
    <rPh sb="7" eb="9">
      <t>イガイ</t>
    </rPh>
    <rPh sb="10" eb="12">
      <t>デイリ</t>
    </rPh>
    <rPh sb="12" eb="13">
      <t>グチ</t>
    </rPh>
    <phoneticPr fontId="2"/>
  </si>
  <si>
    <t>工事を伴わない撤去により対応可</t>
    <rPh sb="0" eb="2">
      <t>コウジ</t>
    </rPh>
    <rPh sb="3" eb="4">
      <t>トモナ</t>
    </rPh>
    <rPh sb="7" eb="9">
      <t>テッキョ</t>
    </rPh>
    <rPh sb="12" eb="14">
      <t>タイオウ</t>
    </rPh>
    <rPh sb="14" eb="15">
      <t>カ</t>
    </rPh>
    <phoneticPr fontId="2"/>
  </si>
  <si>
    <t>軽微な改造により対応可</t>
    <rPh sb="0" eb="2">
      <t>ケイビ</t>
    </rPh>
    <rPh sb="3" eb="5">
      <t>カイゾウ</t>
    </rPh>
    <rPh sb="8" eb="10">
      <t>タイオウ</t>
    </rPh>
    <rPh sb="10" eb="11">
      <t>カ</t>
    </rPh>
    <phoneticPr fontId="2"/>
  </si>
  <si>
    <t>寝室、便</t>
    <rPh sb="0" eb="2">
      <t>シンシツ</t>
    </rPh>
    <rPh sb="3" eb="4">
      <t>ビン</t>
    </rPh>
    <phoneticPr fontId="2"/>
  </si>
  <si>
    <t>浴室の寸法</t>
    <rPh sb="0" eb="2">
      <t>ヨクシツ</t>
    </rPh>
    <rPh sb="3" eb="5">
      <t>スンポウ</t>
    </rPh>
    <phoneticPr fontId="2"/>
  </si>
  <si>
    <t>内法の短辺寸法</t>
    <rPh sb="0" eb="2">
      <t>ウチノリ</t>
    </rPh>
    <rPh sb="3" eb="5">
      <t>タンペン</t>
    </rPh>
    <rPh sb="5" eb="7">
      <t>スンポウ</t>
    </rPh>
    <phoneticPr fontId="2"/>
  </si>
  <si>
    <t>1400以上</t>
    <rPh sb="4" eb="6">
      <t>イジョウ</t>
    </rPh>
    <phoneticPr fontId="2"/>
  </si>
  <si>
    <t>1300以上</t>
    <rPh sb="4" eb="6">
      <t>イジョウ</t>
    </rPh>
    <phoneticPr fontId="2"/>
  </si>
  <si>
    <t>1200以上</t>
    <rPh sb="4" eb="6">
      <t>イジョウ</t>
    </rPh>
    <phoneticPr fontId="2"/>
  </si>
  <si>
    <t>1200未満</t>
    <rPh sb="4" eb="6">
      <t>ミマン</t>
    </rPh>
    <phoneticPr fontId="2"/>
  </si>
  <si>
    <t>所及び浴</t>
    <rPh sb="0" eb="1">
      <t>トコロ</t>
    </rPh>
    <rPh sb="1" eb="2">
      <t>オヨ</t>
    </rPh>
    <rPh sb="3" eb="4">
      <t>ヨク</t>
    </rPh>
    <phoneticPr fontId="2"/>
  </si>
  <si>
    <t>内法面積</t>
    <rPh sb="0" eb="2">
      <t>ウチノリ</t>
    </rPh>
    <rPh sb="2" eb="4">
      <t>メンセキ</t>
    </rPh>
    <phoneticPr fontId="2"/>
  </si>
  <si>
    <t>2.5以上</t>
    <rPh sb="3" eb="5">
      <t>イジョウ</t>
    </rPh>
    <phoneticPr fontId="2"/>
  </si>
  <si>
    <t>2.0以上</t>
    <rPh sb="3" eb="5">
      <t>イジョウ</t>
    </rPh>
    <phoneticPr fontId="2"/>
  </si>
  <si>
    <t>1.8以上</t>
    <rPh sb="3" eb="5">
      <t>イジョウ</t>
    </rPh>
    <phoneticPr fontId="2"/>
  </si>
  <si>
    <t>1.8未満</t>
    <rPh sb="3" eb="5">
      <t>ミマン</t>
    </rPh>
    <phoneticPr fontId="2"/>
  </si>
  <si>
    <t>室（日常</t>
    <rPh sb="0" eb="1">
      <t>シツ</t>
    </rPh>
    <rPh sb="2" eb="4">
      <t>ニチジョウ</t>
    </rPh>
    <phoneticPr fontId="2"/>
  </si>
  <si>
    <t>便所の寸法</t>
    <rPh sb="0" eb="2">
      <t>ベンジョ</t>
    </rPh>
    <rPh sb="3" eb="5">
      <t>スンポウ</t>
    </rPh>
    <phoneticPr fontId="2"/>
  </si>
  <si>
    <t>1100以上</t>
    <rPh sb="4" eb="6">
      <t>イジョウ</t>
    </rPh>
    <phoneticPr fontId="2"/>
  </si>
  <si>
    <t>1100未満</t>
    <rPh sb="4" eb="6">
      <t>ミマン</t>
    </rPh>
    <phoneticPr fontId="2"/>
  </si>
  <si>
    <t>生活空間</t>
    <rPh sb="0" eb="2">
      <t>セイカツ</t>
    </rPh>
    <rPh sb="2" eb="4">
      <t>クウカン</t>
    </rPh>
    <phoneticPr fontId="2"/>
  </si>
  <si>
    <t>ドア開放により対応可</t>
    <rPh sb="2" eb="4">
      <t>カイホウ</t>
    </rPh>
    <rPh sb="7" eb="9">
      <t>タイオウ</t>
    </rPh>
    <rPh sb="9" eb="10">
      <t>カ</t>
    </rPh>
    <phoneticPr fontId="2"/>
  </si>
  <si>
    <t>内法の長辺寸法</t>
    <rPh sb="0" eb="2">
      <t>ウチノリ</t>
    </rPh>
    <rPh sb="3" eb="5">
      <t>チョウヘン</t>
    </rPh>
    <rPh sb="5" eb="7">
      <t>スンポウ</t>
    </rPh>
    <phoneticPr fontId="2"/>
  </si>
  <si>
    <t>1300未満</t>
    <rPh sb="4" eb="6">
      <t>ミマン</t>
    </rPh>
    <phoneticPr fontId="2"/>
  </si>
  <si>
    <t>便器の形式</t>
    <rPh sb="0" eb="2">
      <t>ベンキ</t>
    </rPh>
    <rPh sb="3" eb="5">
      <t>ケイシキ</t>
    </rPh>
    <phoneticPr fontId="2"/>
  </si>
  <si>
    <t>腰掛け式</t>
    <rPh sb="0" eb="2">
      <t>コシカ</t>
    </rPh>
    <rPh sb="3" eb="4">
      <t>シキ</t>
    </rPh>
    <phoneticPr fontId="2"/>
  </si>
  <si>
    <t>特定寝室とする室</t>
    <rPh sb="0" eb="2">
      <t>トクテイ</t>
    </rPh>
    <rPh sb="2" eb="4">
      <t>シンシツ</t>
    </rPh>
    <rPh sb="7" eb="8">
      <t>シツ</t>
    </rPh>
    <phoneticPr fontId="2"/>
  </si>
  <si>
    <t>12以上</t>
    <rPh sb="2" eb="4">
      <t>イジョウ</t>
    </rPh>
    <phoneticPr fontId="2"/>
  </si>
  <si>
    <t>9以上</t>
    <rPh sb="1" eb="3">
      <t>イジョウ</t>
    </rPh>
    <phoneticPr fontId="2"/>
  </si>
  <si>
    <t>9未満</t>
    <rPh sb="1" eb="3">
      <t>ミマン</t>
    </rPh>
    <phoneticPr fontId="2"/>
  </si>
  <si>
    <t>（第10面）</t>
    <rPh sb="1" eb="2">
      <t>ダイ</t>
    </rPh>
    <rPh sb="4" eb="5">
      <t>メン</t>
    </rPh>
    <phoneticPr fontId="2"/>
  </si>
  <si>
    <t>－選択項目－</t>
    <rPh sb="1" eb="3">
      <t>センタク</t>
    </rPh>
    <rPh sb="3" eb="5">
      <t>コウモク</t>
    </rPh>
    <phoneticPr fontId="2"/>
  </si>
  <si>
    <t>音環境に関すること</t>
    <rPh sb="0" eb="1">
      <t>オト</t>
    </rPh>
    <rPh sb="1" eb="3">
      <t>カンキョウ</t>
    </rPh>
    <rPh sb="4" eb="5">
      <t>カン</t>
    </rPh>
    <phoneticPr fontId="2"/>
  </si>
  <si>
    <t>透過損失</t>
    <rPh sb="0" eb="2">
      <t>トウカ</t>
    </rPh>
    <rPh sb="2" eb="4">
      <t>ソンシツ</t>
    </rPh>
    <phoneticPr fontId="2"/>
  </si>
  <si>
    <t>10.防犯に</t>
    <phoneticPr fontId="2"/>
  </si>
  <si>
    <t>10-1開口部の</t>
    <phoneticPr fontId="2"/>
  </si>
  <si>
    <t>ａ.</t>
    <phoneticPr fontId="2"/>
  </si>
  <si>
    <t>関すること</t>
    <phoneticPr fontId="2"/>
  </si>
  <si>
    <t>侵入防止対策</t>
  </si>
  <si>
    <t>　</t>
  </si>
  <si>
    <t>侵入防止上有効な措置</t>
    <rPh sb="0" eb="2">
      <t>シンニュウ</t>
    </rPh>
    <rPh sb="2" eb="4">
      <t>ボウシ</t>
    </rPh>
    <rPh sb="4" eb="5">
      <t>ジョウ</t>
    </rPh>
    <rPh sb="5" eb="7">
      <t>ユウコウ</t>
    </rPh>
    <rPh sb="8" eb="10">
      <t>ソチ</t>
    </rPh>
    <phoneticPr fontId="2"/>
  </si>
  <si>
    <t>侵入防止上有効な措置/雨戸等</t>
    <rPh sb="0" eb="2">
      <t>シンニュウ</t>
    </rPh>
    <rPh sb="2" eb="4">
      <t>ボウシ</t>
    </rPh>
    <rPh sb="4" eb="5">
      <t>ジョウ</t>
    </rPh>
    <rPh sb="5" eb="7">
      <t>ユウコウ</t>
    </rPh>
    <rPh sb="8" eb="10">
      <t>ソチ</t>
    </rPh>
    <rPh sb="11" eb="13">
      <t>アマド</t>
    </rPh>
    <rPh sb="13" eb="14">
      <t>トウ</t>
    </rPh>
    <phoneticPr fontId="2"/>
  </si>
  <si>
    <t>その他　［対策なしを含む］</t>
    <rPh sb="2" eb="3">
      <t>タ</t>
    </rPh>
    <rPh sb="5" eb="7">
      <t>タイサク</t>
    </rPh>
    <rPh sb="10" eb="11">
      <t>フク</t>
    </rPh>
    <phoneticPr fontId="2"/>
  </si>
  <si>
    <t>該当する開口部なし</t>
    <rPh sb="0" eb="2">
      <t>ガイトウ</t>
    </rPh>
    <rPh sb="4" eb="7">
      <t>カイコウブ</t>
    </rPh>
    <phoneticPr fontId="2"/>
  </si>
  <si>
    <t>住戸の</t>
    <rPh sb="0" eb="2">
      <t>ジュウコ</t>
    </rPh>
    <phoneticPr fontId="2"/>
  </si>
  <si>
    <t>出入口</t>
    <rPh sb="1" eb="3">
      <t>イリグチ</t>
    </rPh>
    <phoneticPr fontId="2"/>
  </si>
  <si>
    <t>対策</t>
  </si>
  <si>
    <t>■自己評価書に同じ</t>
    <rPh sb="1" eb="3">
      <t>ジコ</t>
    </rPh>
    <rPh sb="3" eb="5">
      <t>ヒョウカ</t>
    </rPh>
    <rPh sb="5" eb="6">
      <t>ショ</t>
    </rPh>
    <rPh sb="7" eb="8">
      <t>オナ</t>
    </rPh>
    <phoneticPr fontId="2"/>
  </si>
  <si>
    <t>（区分ａ）</t>
    <rPh sb="1" eb="3">
      <t>クブン</t>
    </rPh>
    <phoneticPr fontId="2"/>
  </si>
  <si>
    <t>侵入防止</t>
    <rPh sb="0" eb="2">
      <t>シンニュウ</t>
    </rPh>
    <rPh sb="2" eb="4">
      <t>ボウシ</t>
    </rPh>
    <phoneticPr fontId="2"/>
  </si>
  <si>
    <t>対策</t>
    <phoneticPr fontId="2"/>
  </si>
  <si>
    <t>対策ﾁｪｯｸ</t>
    <rPh sb="0" eb="2">
      <t>タイサク</t>
    </rPh>
    <phoneticPr fontId="2"/>
  </si>
  <si>
    <t>［各階共通］</t>
    <rPh sb="1" eb="3">
      <t>カクカイ</t>
    </rPh>
    <rPh sb="3" eb="5">
      <t>キョウツウ</t>
    </rPh>
    <phoneticPr fontId="2"/>
  </si>
  <si>
    <t>外部から</t>
    <rPh sb="0" eb="2">
      <t>ガイブ</t>
    </rPh>
    <phoneticPr fontId="2"/>
  </si>
  <si>
    <t>の接近が</t>
    <rPh sb="1" eb="3">
      <t>セッキン</t>
    </rPh>
    <phoneticPr fontId="2"/>
  </si>
  <si>
    <t>比較的容</t>
    <rPh sb="0" eb="3">
      <t>ヒカクテキ</t>
    </rPh>
    <rPh sb="3" eb="4">
      <t>カタチ</t>
    </rPh>
    <phoneticPr fontId="2"/>
  </si>
  <si>
    <t>仕上表</t>
    <rPh sb="0" eb="3">
      <t>シアゲヒョウ</t>
    </rPh>
    <phoneticPr fontId="2"/>
  </si>
  <si>
    <t>易な開口</t>
    <rPh sb="0" eb="1">
      <t>エキ</t>
    </rPh>
    <rPh sb="2" eb="4">
      <t>カイコウ</t>
    </rPh>
    <phoneticPr fontId="2"/>
  </si>
  <si>
    <t>部</t>
    <rPh sb="0" eb="1">
      <t>ブ</t>
    </rPh>
    <phoneticPr fontId="2"/>
  </si>
  <si>
    <t>北の方位の</t>
    <rPh sb="0" eb="1">
      <t>キタ</t>
    </rPh>
    <rPh sb="2" eb="4">
      <t>ホウイ</t>
    </rPh>
    <phoneticPr fontId="2"/>
  </si>
  <si>
    <t>JIS遮音等級表示品</t>
    <rPh sb="3" eb="5">
      <t>シャオン</t>
    </rPh>
    <rPh sb="5" eb="7">
      <t>トウキュウ</t>
    </rPh>
    <rPh sb="7" eb="9">
      <t>ヒョウジ</t>
    </rPh>
    <rPh sb="9" eb="10">
      <t>シナ</t>
    </rPh>
    <phoneticPr fontId="2"/>
  </si>
  <si>
    <t>同等品</t>
    <rPh sb="0" eb="3">
      <t>ドウトウヒン</t>
    </rPh>
    <phoneticPr fontId="2"/>
  </si>
  <si>
    <t>遮音性能</t>
    <rPh sb="0" eb="2">
      <t>シャオン</t>
    </rPh>
    <rPh sb="2" eb="4">
      <t>セイノウ</t>
    </rPh>
    <phoneticPr fontId="2"/>
  </si>
  <si>
    <t>□</t>
    <phoneticPr fontId="2"/>
  </si>
  <si>
    <t>（外壁開</t>
    <rPh sb="1" eb="2">
      <t>ソト</t>
    </rPh>
    <rPh sb="2" eb="3">
      <t>カベ</t>
    </rPh>
    <rPh sb="3" eb="4">
      <t>カイ</t>
    </rPh>
    <phoneticPr fontId="2"/>
  </si>
  <si>
    <t>（最低遮音）</t>
    <rPh sb="1" eb="2">
      <t>モット</t>
    </rPh>
    <rPh sb="2" eb="3">
      <t>テイ</t>
    </rPh>
    <rPh sb="3" eb="5">
      <t>シャオン</t>
    </rPh>
    <phoneticPr fontId="2"/>
  </si>
  <si>
    <t>その他試験を行うもの</t>
    <rPh sb="2" eb="3">
      <t>ホカ</t>
    </rPh>
    <rPh sb="3" eb="5">
      <t>シケン</t>
    </rPh>
    <rPh sb="6" eb="7">
      <t>オコナ</t>
    </rPh>
    <phoneticPr fontId="2"/>
  </si>
  <si>
    <t>口部）</t>
    <rPh sb="0" eb="1">
      <t>クチ</t>
    </rPh>
    <rPh sb="1" eb="2">
      <t>ブ</t>
    </rPh>
    <phoneticPr fontId="2"/>
  </si>
  <si>
    <t>東の方位の</t>
    <rPh sb="0" eb="1">
      <t>ヒガシ</t>
    </rPh>
    <rPh sb="2" eb="4">
      <t>ホウイ</t>
    </rPh>
    <phoneticPr fontId="2"/>
  </si>
  <si>
    <t>□</t>
    <phoneticPr fontId="2"/>
  </si>
  <si>
    <t>T-4</t>
    <phoneticPr fontId="2"/>
  </si>
  <si>
    <t>T-3</t>
    <phoneticPr fontId="2"/>
  </si>
  <si>
    <t>T-2</t>
    <phoneticPr fontId="2"/>
  </si>
  <si>
    <t>T-1</t>
    <phoneticPr fontId="2"/>
  </si>
  <si>
    <t>□</t>
    <phoneticPr fontId="2"/>
  </si>
  <si>
    <t>南の方位の</t>
    <rPh sb="0" eb="1">
      <t>ミナミ</t>
    </rPh>
    <rPh sb="2" eb="4">
      <t>ホウイ</t>
    </rPh>
    <phoneticPr fontId="2"/>
  </si>
  <si>
    <t>西の方位の</t>
    <rPh sb="0" eb="1">
      <t>ニシ</t>
    </rPh>
    <rPh sb="2" eb="4">
      <t>ホウイ</t>
    </rPh>
    <phoneticPr fontId="2"/>
  </si>
  <si>
    <t>施工状況報告書＜枠組壁工法　一戸建て住宅＞</t>
    <rPh sb="0" eb="2">
      <t>セコウ</t>
    </rPh>
    <rPh sb="2" eb="4">
      <t>ジョウキョウ</t>
    </rPh>
    <rPh sb="4" eb="7">
      <t>ホウコクショ</t>
    </rPh>
    <rPh sb="8" eb="10">
      <t>ワクグ</t>
    </rPh>
    <rPh sb="10" eb="11">
      <t>カベ</t>
    </rPh>
    <rPh sb="11" eb="13">
      <t>コウホウ</t>
    </rPh>
    <rPh sb="14" eb="16">
      <t>イッコ</t>
    </rPh>
    <rPh sb="16" eb="17">
      <t>ダ</t>
    </rPh>
    <rPh sb="18" eb="20">
      <t>ジュウタク</t>
    </rPh>
    <phoneticPr fontId="2"/>
  </si>
  <si>
    <t>建設住宅性能評価の申請を行うにあたり、施工状況報告書を提出します。施工状況報告書に記載する</t>
    <rPh sb="0" eb="2">
      <t>ケンセツ</t>
    </rPh>
    <rPh sb="2" eb="4">
      <t>ジュウタク</t>
    </rPh>
    <rPh sb="4" eb="6">
      <t>セイノウ</t>
    </rPh>
    <rPh sb="6" eb="8">
      <t>ヒョウカ</t>
    </rPh>
    <rPh sb="9" eb="11">
      <t>シンセイ</t>
    </rPh>
    <rPh sb="12" eb="13">
      <t>オコナ</t>
    </rPh>
    <rPh sb="19" eb="21">
      <t>セコウ</t>
    </rPh>
    <rPh sb="21" eb="23">
      <t>ジョウキョウ</t>
    </rPh>
    <rPh sb="23" eb="25">
      <t>ホウコク</t>
    </rPh>
    <rPh sb="25" eb="26">
      <t>ショ</t>
    </rPh>
    <rPh sb="27" eb="29">
      <t>テイシュツ</t>
    </rPh>
    <rPh sb="33" eb="35">
      <t>セコウ</t>
    </rPh>
    <rPh sb="35" eb="37">
      <t>ジョウキョウ</t>
    </rPh>
    <rPh sb="37" eb="39">
      <t>ホウコク</t>
    </rPh>
    <rPh sb="39" eb="40">
      <t>ショ</t>
    </rPh>
    <rPh sb="41" eb="43">
      <t>キサイ</t>
    </rPh>
    <phoneticPr fontId="2"/>
  </si>
  <si>
    <t>内容は事実に相違ありません。</t>
    <rPh sb="0" eb="2">
      <t>ナイヨウ</t>
    </rPh>
    <rPh sb="3" eb="5">
      <t>ジジツ</t>
    </rPh>
    <rPh sb="6" eb="8">
      <t>ソウイ</t>
    </rPh>
    <phoneticPr fontId="2"/>
  </si>
  <si>
    <t>工事施工者</t>
    <rPh sb="0" eb="2">
      <t>コウジ</t>
    </rPh>
    <rPh sb="2" eb="5">
      <t>セコウシャ</t>
    </rPh>
    <phoneticPr fontId="2"/>
  </si>
  <si>
    <t>住所</t>
    <rPh sb="0" eb="2">
      <t>ジュウショ</t>
    </rPh>
    <phoneticPr fontId="2"/>
  </si>
  <si>
    <t>氏名又は名称</t>
    <rPh sb="0" eb="2">
      <t>シメイ</t>
    </rPh>
    <rPh sb="2" eb="3">
      <t>マタ</t>
    </rPh>
    <rPh sb="4" eb="6">
      <t>メイショウ</t>
    </rPh>
    <phoneticPr fontId="2"/>
  </si>
  <si>
    <t>電話</t>
    <rPh sb="0" eb="2">
      <t>デンワ</t>
    </rPh>
    <phoneticPr fontId="2"/>
  </si>
  <si>
    <t>検査対象工程</t>
    <rPh sb="0" eb="2">
      <t>ケンサ</t>
    </rPh>
    <rPh sb="2" eb="4">
      <t>タイショウ</t>
    </rPh>
    <rPh sb="4" eb="6">
      <t>コウテイ</t>
    </rPh>
    <phoneticPr fontId="2"/>
  </si>
  <si>
    <t>検査年月日</t>
    <rPh sb="0" eb="2">
      <t>ケンサ</t>
    </rPh>
    <rPh sb="2" eb="5">
      <t>ネンガッピ</t>
    </rPh>
    <phoneticPr fontId="2"/>
  </si>
  <si>
    <t>評価員の氏名</t>
    <rPh sb="0" eb="2">
      <t>ヒョウカ</t>
    </rPh>
    <rPh sb="2" eb="3">
      <t>イン</t>
    </rPh>
    <rPh sb="4" eb="6">
      <t>シメイ</t>
    </rPh>
    <phoneticPr fontId="2"/>
  </si>
  <si>
    <t>施工（管理）者の署名</t>
    <rPh sb="0" eb="2">
      <t>セコウ</t>
    </rPh>
    <rPh sb="3" eb="5">
      <t>カンリ</t>
    </rPh>
    <rPh sb="6" eb="7">
      <t>シャ</t>
    </rPh>
    <rPh sb="8" eb="10">
      <t>ショメイ</t>
    </rPh>
    <phoneticPr fontId="2"/>
  </si>
  <si>
    <t>第１回目</t>
    <rPh sb="0" eb="1">
      <t>ダイ</t>
    </rPh>
    <rPh sb="2" eb="3">
      <t>カイ</t>
    </rPh>
    <rPh sb="3" eb="4">
      <t>メ</t>
    </rPh>
    <phoneticPr fontId="2"/>
  </si>
  <si>
    <t>第２回目</t>
    <rPh sb="0" eb="1">
      <t>ダイ</t>
    </rPh>
    <rPh sb="2" eb="3">
      <t>カイ</t>
    </rPh>
    <rPh sb="3" eb="4">
      <t>メ</t>
    </rPh>
    <phoneticPr fontId="2"/>
  </si>
  <si>
    <t>第３回目</t>
    <rPh sb="0" eb="1">
      <t>ダイ</t>
    </rPh>
    <rPh sb="2" eb="3">
      <t>カイ</t>
    </rPh>
    <rPh sb="3" eb="4">
      <t>メ</t>
    </rPh>
    <phoneticPr fontId="2"/>
  </si>
  <si>
    <t>第４回目</t>
    <rPh sb="0" eb="1">
      <t>ダイ</t>
    </rPh>
    <rPh sb="2" eb="3">
      <t>カイ</t>
    </rPh>
    <rPh sb="3" eb="4">
      <t>メ</t>
    </rPh>
    <phoneticPr fontId="2"/>
  </si>
  <si>
    <t>［記入要領］</t>
  </si>
  <si>
    <t>※の付されている欄は、建設住宅性能評価の申請の際に申請者が記入してください。</t>
  </si>
  <si>
    <t>｢建築物の名称｣欄には、建設住宅性能評価の対象となる一戸建て住宅が特定できる名称を記載してください。</t>
    <rPh sb="26" eb="28">
      <t>イッコ</t>
    </rPh>
    <rPh sb="28" eb="29">
      <t>ダ</t>
    </rPh>
    <rPh sb="30" eb="32">
      <t>ジュウタク</t>
    </rPh>
    <phoneticPr fontId="2"/>
  </si>
  <si>
    <t>未定の場合は、その旨を記入してください。</t>
  </si>
  <si>
    <t>｢建築物の所在地｣欄には、建設住宅性能評価の対象となる一戸建て住宅が特定できる住居表示を記載してください。　</t>
  </si>
  <si>
    <t>｢工事施工者｣欄には、建設住宅性能評価の対象となる一戸建て住宅の工事を行う工事施工者の氏名又は名称、</t>
  </si>
  <si>
    <t>住所及び電話番号を記入してください。</t>
  </si>
  <si>
    <t>｢検査対象工程｣欄、｢検査年月日｣欄及び｢評価員の氏名｣欄は、検査を行った評価員が各検査終了後に</t>
    <phoneticPr fontId="2"/>
  </si>
  <si>
    <t>記入してください。</t>
  </si>
  <si>
    <t>｢検査対象工程｣欄には、検査を実施したときの工程を記入してください。</t>
  </si>
  <si>
    <t>｢検査年月日｣欄には、検査を実施した年月日を記入してください。</t>
  </si>
  <si>
    <t>｢評価員の氏名｣欄には、検査を行った評価員の氏名を記入してください。</t>
  </si>
  <si>
    <t>｢施工（管理）者の署名｣欄には、各検査終了後に施工（管理）者自らが署名を行ってください。</t>
  </si>
  <si>
    <t>検査項目と管理の時期の目安</t>
    <rPh sb="0" eb="2">
      <t>ケンサ</t>
    </rPh>
    <rPh sb="2" eb="4">
      <t>コウモク</t>
    </rPh>
    <rPh sb="5" eb="7">
      <t>カンリ</t>
    </rPh>
    <rPh sb="8" eb="10">
      <t>ジキ</t>
    </rPh>
    <rPh sb="11" eb="13">
      <t>メヤス</t>
    </rPh>
    <phoneticPr fontId="2"/>
  </si>
  <si>
    <t>施工状況報告欄＜施工者記入＞</t>
    <rPh sb="0" eb="2">
      <t>セコウ</t>
    </rPh>
    <rPh sb="2" eb="4">
      <t>ジョウキョウ</t>
    </rPh>
    <rPh sb="4" eb="6">
      <t>ホウコク</t>
    </rPh>
    <rPh sb="6" eb="7">
      <t>ラン</t>
    </rPh>
    <rPh sb="8" eb="11">
      <t>セコウシャ</t>
    </rPh>
    <rPh sb="11" eb="13">
      <t>キニュウ</t>
    </rPh>
    <phoneticPr fontId="2"/>
  </si>
  <si>
    <t>施工状況確認欄＜評価員記入＞</t>
    <rPh sb="0" eb="2">
      <t>セコウ</t>
    </rPh>
    <rPh sb="2" eb="4">
      <t>ジョウキョウ</t>
    </rPh>
    <rPh sb="4" eb="6">
      <t>カクニン</t>
    </rPh>
    <rPh sb="6" eb="7">
      <t>ラン</t>
    </rPh>
    <rPh sb="8" eb="10">
      <t>ヒョウカ</t>
    </rPh>
    <rPh sb="10" eb="11">
      <t>イン</t>
    </rPh>
    <rPh sb="11" eb="13">
      <t>キニュウ</t>
    </rPh>
    <phoneticPr fontId="2"/>
  </si>
  <si>
    <t>変更の有無</t>
    <rPh sb="0" eb="2">
      <t>ヘンコウ</t>
    </rPh>
    <rPh sb="3" eb="5">
      <t>ウム</t>
    </rPh>
    <phoneticPr fontId="2"/>
  </si>
  <si>
    <t>確認内容</t>
    <rPh sb="0" eb="2">
      <t>カクニン</t>
    </rPh>
    <rPh sb="2" eb="4">
      <t>ナイヨウ</t>
    </rPh>
    <phoneticPr fontId="2"/>
  </si>
  <si>
    <t>検査方法</t>
    <rPh sb="0" eb="2">
      <t>ケンサ</t>
    </rPh>
    <rPh sb="2" eb="4">
      <t>ホウホウ</t>
    </rPh>
    <phoneticPr fontId="2"/>
  </si>
  <si>
    <t>施工関連図書の種類
&lt;該当に○&gt;</t>
    <rPh sb="0" eb="2">
      <t>セコウ</t>
    </rPh>
    <rPh sb="2" eb="4">
      <t>カンレン</t>
    </rPh>
    <rPh sb="4" eb="6">
      <t>トショ</t>
    </rPh>
    <rPh sb="7" eb="9">
      <t>シュルイ</t>
    </rPh>
    <rPh sb="11" eb="13">
      <t>ガイトウ</t>
    </rPh>
    <phoneticPr fontId="2"/>
  </si>
  <si>
    <t>判定結果
&lt;適は日付&gt;</t>
    <rPh sb="0" eb="2">
      <t>ハンテイ</t>
    </rPh>
    <rPh sb="2" eb="4">
      <t>ケッカ</t>
    </rPh>
    <rPh sb="6" eb="7">
      <t>テキ</t>
    </rPh>
    <rPh sb="8" eb="10">
      <t>ヒヅケ</t>
    </rPh>
    <phoneticPr fontId="2"/>
  </si>
  <si>
    <t>目視</t>
    <rPh sb="0" eb="2">
      <t>モクシ</t>
    </rPh>
    <phoneticPr fontId="2"/>
  </si>
  <si>
    <t>計測</t>
    <rPh sb="0" eb="2">
      <t>ケイソク</t>
    </rPh>
    <phoneticPr fontId="2"/>
  </si>
  <si>
    <t>図書</t>
    <rPh sb="0" eb="2">
      <t>トショ</t>
    </rPh>
    <phoneticPr fontId="2"/>
  </si>
  <si>
    <t>写真</t>
    <rPh sb="0" eb="2">
      <t>シャシン</t>
    </rPh>
    <phoneticPr fontId="2"/>
  </si>
  <si>
    <t>納品書他</t>
    <rPh sb="0" eb="2">
      <t>ノウヒン</t>
    </rPh>
    <rPh sb="2" eb="3">
      <t>ショ</t>
    </rPh>
    <rPh sb="3" eb="4">
      <t>ホカ</t>
    </rPh>
    <phoneticPr fontId="2"/>
  </si>
  <si>
    <t>施工報告</t>
    <rPh sb="0" eb="2">
      <t>セコウ</t>
    </rPh>
    <rPh sb="2" eb="4">
      <t>ホウコク</t>
    </rPh>
    <phoneticPr fontId="2"/>
  </si>
  <si>
    <t>証明書他</t>
    <rPh sb="0" eb="2">
      <t>ショウメイ</t>
    </rPh>
    <rPh sb="2" eb="3">
      <t>ショ</t>
    </rPh>
    <rPh sb="3" eb="4">
      <t>ホカ</t>
    </rPh>
    <phoneticPr fontId="2"/>
  </si>
  <si>
    <t>カタログ</t>
    <phoneticPr fontId="2"/>
  </si>
  <si>
    <t>品質証明</t>
    <rPh sb="0" eb="2">
      <t>ヒンシツ</t>
    </rPh>
    <rPh sb="2" eb="4">
      <t>ショウメイ</t>
    </rPh>
    <phoneticPr fontId="2"/>
  </si>
  <si>
    <t>一次</t>
    <rPh sb="0" eb="2">
      <t>イチジ</t>
    </rPh>
    <phoneticPr fontId="2"/>
  </si>
  <si>
    <t>二次</t>
    <rPh sb="0" eb="2">
      <t>ニジ</t>
    </rPh>
    <phoneticPr fontId="2"/>
  </si>
  <si>
    <t>実物</t>
    <rPh sb="0" eb="2">
      <t>ジツブツ</t>
    </rPh>
    <phoneticPr fontId="2"/>
  </si>
  <si>
    <t>ﾏｰｸ</t>
    <phoneticPr fontId="2"/>
  </si>
  <si>
    <t>適</t>
    <rPh sb="0" eb="1">
      <t>テキ</t>
    </rPh>
    <phoneticPr fontId="2"/>
  </si>
  <si>
    <t>不適</t>
    <rPh sb="0" eb="2">
      <t>フテキ</t>
    </rPh>
    <phoneticPr fontId="2"/>
  </si>
  <si>
    <t>無</t>
    <rPh sb="0" eb="1">
      <t>ナシ</t>
    </rPh>
    <phoneticPr fontId="2"/>
  </si>
  <si>
    <t>有</t>
    <rPh sb="0" eb="1">
      <t>ア</t>
    </rPh>
    <phoneticPr fontId="2"/>
  </si>
  <si>
    <t>A1</t>
    <phoneticPr fontId="2"/>
  </si>
  <si>
    <t>A2</t>
    <phoneticPr fontId="2"/>
  </si>
  <si>
    <t>B</t>
    <phoneticPr fontId="2"/>
  </si>
  <si>
    <t>C</t>
    <phoneticPr fontId="2"/>
  </si>
  <si>
    <t>写</t>
    <rPh sb="0" eb="1">
      <t>シャ</t>
    </rPh>
    <phoneticPr fontId="2"/>
  </si>
  <si>
    <t>納</t>
    <rPh sb="0" eb="1">
      <t>オサム</t>
    </rPh>
    <phoneticPr fontId="2"/>
  </si>
  <si>
    <t>施</t>
    <rPh sb="0" eb="1">
      <t>セ</t>
    </rPh>
    <phoneticPr fontId="2"/>
  </si>
  <si>
    <t>証</t>
    <rPh sb="0" eb="1">
      <t>アカシ</t>
    </rPh>
    <phoneticPr fontId="2"/>
  </si>
  <si>
    <t>カ</t>
    <phoneticPr fontId="2"/>
  </si>
  <si>
    <t>品</t>
    <rPh sb="0" eb="1">
      <t>シナ</t>
    </rPh>
    <phoneticPr fontId="2"/>
  </si>
  <si>
    <t>支持力等</t>
    <rPh sb="0" eb="2">
      <t>シジ</t>
    </rPh>
    <rPh sb="2" eb="3">
      <t>リョク</t>
    </rPh>
    <rPh sb="3" eb="4">
      <t>ナド</t>
    </rPh>
    <phoneticPr fontId="2"/>
  </si>
  <si>
    <t>全ての寝室</t>
    <rPh sb="0" eb="1">
      <t>スベ</t>
    </rPh>
    <rPh sb="3" eb="5">
      <t>シンシツ</t>
    </rPh>
    <phoneticPr fontId="2"/>
  </si>
  <si>
    <t>A1</t>
    <phoneticPr fontId="2"/>
  </si>
  <si>
    <t>A1</t>
    <phoneticPr fontId="2"/>
  </si>
  <si>
    <t>A2</t>
    <phoneticPr fontId="2"/>
  </si>
  <si>
    <t>A2</t>
    <phoneticPr fontId="2"/>
  </si>
  <si>
    <t>B</t>
    <phoneticPr fontId="2"/>
  </si>
  <si>
    <t>B</t>
    <phoneticPr fontId="2"/>
  </si>
  <si>
    <t>C</t>
    <phoneticPr fontId="2"/>
  </si>
  <si>
    <t>C</t>
    <phoneticPr fontId="2"/>
  </si>
  <si>
    <t>□</t>
    <phoneticPr fontId="2"/>
  </si>
  <si>
    <t>A1</t>
    <phoneticPr fontId="2"/>
  </si>
  <si>
    <t>A1</t>
    <phoneticPr fontId="2"/>
  </si>
  <si>
    <t>A2</t>
    <phoneticPr fontId="2"/>
  </si>
  <si>
    <t>A2</t>
    <phoneticPr fontId="2"/>
  </si>
  <si>
    <t>B</t>
    <phoneticPr fontId="2"/>
  </si>
  <si>
    <t>B</t>
    <phoneticPr fontId="2"/>
  </si>
  <si>
    <t>C</t>
    <phoneticPr fontId="2"/>
  </si>
  <si>
    <t>C</t>
    <phoneticPr fontId="2"/>
  </si>
  <si>
    <t>基礎１（寸法・配</t>
    <rPh sb="0" eb="2">
      <t>キソ</t>
    </rPh>
    <rPh sb="4" eb="6">
      <t>スンポウ</t>
    </rPh>
    <rPh sb="7" eb="8">
      <t>クバ</t>
    </rPh>
    <phoneticPr fontId="2"/>
  </si>
  <si>
    <t>基礎の配置</t>
    <rPh sb="0" eb="2">
      <t>キソ</t>
    </rPh>
    <rPh sb="3" eb="5">
      <t>ハイチ</t>
    </rPh>
    <phoneticPr fontId="2"/>
  </si>
  <si>
    <t>A1</t>
    <phoneticPr fontId="2"/>
  </si>
  <si>
    <t>A1</t>
    <phoneticPr fontId="2"/>
  </si>
  <si>
    <t>A2</t>
    <phoneticPr fontId="2"/>
  </si>
  <si>
    <t>A2</t>
    <phoneticPr fontId="2"/>
  </si>
  <si>
    <t>B</t>
    <phoneticPr fontId="2"/>
  </si>
  <si>
    <t>B</t>
    <phoneticPr fontId="2"/>
  </si>
  <si>
    <t>C</t>
    <phoneticPr fontId="2"/>
  </si>
  <si>
    <t>C</t>
    <phoneticPr fontId="2"/>
  </si>
  <si>
    <t>造方法及</t>
    <rPh sb="0" eb="1">
      <t>ヅクリ</t>
    </rPh>
    <rPh sb="1" eb="3">
      <t>ホウホウ</t>
    </rPh>
    <rPh sb="3" eb="4">
      <t>オヨ</t>
    </rPh>
    <phoneticPr fontId="2"/>
  </si>
  <si>
    <t>筋等）</t>
    <rPh sb="0" eb="1">
      <t>スジ</t>
    </rPh>
    <rPh sb="1" eb="2">
      <t>ナド</t>
    </rPh>
    <phoneticPr fontId="2"/>
  </si>
  <si>
    <t>び形式等</t>
    <rPh sb="1" eb="3">
      <t>ケイシキ</t>
    </rPh>
    <rPh sb="3" eb="4">
      <t>ナド</t>
    </rPh>
    <phoneticPr fontId="2"/>
  </si>
  <si>
    <t>A1</t>
    <phoneticPr fontId="2"/>
  </si>
  <si>
    <t>A2</t>
    <phoneticPr fontId="2"/>
  </si>
  <si>
    <t>B</t>
    <phoneticPr fontId="2"/>
  </si>
  <si>
    <t>C</t>
    <phoneticPr fontId="2"/>
  </si>
  <si>
    <t>立ち上がり部分の高さ・幅</t>
    <rPh sb="0" eb="1">
      <t>タ</t>
    </rPh>
    <rPh sb="2" eb="3">
      <t>ア</t>
    </rPh>
    <rPh sb="5" eb="7">
      <t>ブブン</t>
    </rPh>
    <rPh sb="8" eb="9">
      <t>タカ</t>
    </rPh>
    <rPh sb="11" eb="12">
      <t>ハバ</t>
    </rPh>
    <phoneticPr fontId="2"/>
  </si>
  <si>
    <t>A1</t>
    <phoneticPr fontId="2"/>
  </si>
  <si>
    <t>A2</t>
    <phoneticPr fontId="2"/>
  </si>
  <si>
    <t>B</t>
    <phoneticPr fontId="2"/>
  </si>
  <si>
    <t>C</t>
    <phoneticPr fontId="2"/>
  </si>
  <si>
    <t>基礎底盤の厚さ・布基礎の幅</t>
    <rPh sb="0" eb="2">
      <t>キソ</t>
    </rPh>
    <rPh sb="2" eb="4">
      <t>テイバン</t>
    </rPh>
    <rPh sb="5" eb="6">
      <t>アツ</t>
    </rPh>
    <rPh sb="8" eb="9">
      <t>ヌノ</t>
    </rPh>
    <rPh sb="9" eb="11">
      <t>キソ</t>
    </rPh>
    <rPh sb="12" eb="13">
      <t>ハバ</t>
    </rPh>
    <phoneticPr fontId="2"/>
  </si>
  <si>
    <t>A1</t>
    <phoneticPr fontId="2"/>
  </si>
  <si>
    <t>A2</t>
    <phoneticPr fontId="2"/>
  </si>
  <si>
    <t>B</t>
    <phoneticPr fontId="2"/>
  </si>
  <si>
    <t>C</t>
    <phoneticPr fontId="2"/>
  </si>
  <si>
    <t>主筋、標準補強筋</t>
    <rPh sb="0" eb="2">
      <t>シュキン</t>
    </rPh>
    <rPh sb="3" eb="5">
      <t>ヒョウジュン</t>
    </rPh>
    <rPh sb="5" eb="7">
      <t>ホキョウ</t>
    </rPh>
    <rPh sb="7" eb="8">
      <t>キン</t>
    </rPh>
    <phoneticPr fontId="2"/>
  </si>
  <si>
    <t>A1</t>
    <phoneticPr fontId="2"/>
  </si>
  <si>
    <t>A2</t>
    <phoneticPr fontId="2"/>
  </si>
  <si>
    <t>B</t>
    <phoneticPr fontId="2"/>
  </si>
  <si>
    <t>C</t>
    <phoneticPr fontId="2"/>
  </si>
  <si>
    <t>隅角補強筋、開口補強筋</t>
    <rPh sb="0" eb="1">
      <t>グウ</t>
    </rPh>
    <rPh sb="1" eb="2">
      <t>カク</t>
    </rPh>
    <rPh sb="2" eb="4">
      <t>ホキョウ</t>
    </rPh>
    <rPh sb="4" eb="5">
      <t>キン</t>
    </rPh>
    <rPh sb="6" eb="8">
      <t>カイコウ</t>
    </rPh>
    <rPh sb="8" eb="10">
      <t>ホキョウ</t>
    </rPh>
    <rPh sb="10" eb="11">
      <t>キン</t>
    </rPh>
    <phoneticPr fontId="2"/>
  </si>
  <si>
    <t>A1</t>
    <phoneticPr fontId="2"/>
  </si>
  <si>
    <t>A2</t>
    <phoneticPr fontId="2"/>
  </si>
  <si>
    <t>B</t>
    <phoneticPr fontId="2"/>
  </si>
  <si>
    <t>C</t>
    <phoneticPr fontId="2"/>
  </si>
  <si>
    <t>基礎２（形式）</t>
    <rPh sb="0" eb="2">
      <t>キソ</t>
    </rPh>
    <rPh sb="4" eb="6">
      <t>ケイシキ</t>
    </rPh>
    <phoneticPr fontId="2"/>
  </si>
  <si>
    <t>基礎の構造方法</t>
    <rPh sb="0" eb="2">
      <t>キソ</t>
    </rPh>
    <rPh sb="3" eb="5">
      <t>コウゾウ</t>
    </rPh>
    <rPh sb="5" eb="7">
      <t>ホウホウ</t>
    </rPh>
    <phoneticPr fontId="2"/>
  </si>
  <si>
    <t>土台・枠組等</t>
    <rPh sb="0" eb="2">
      <t>ドダイ</t>
    </rPh>
    <rPh sb="3" eb="5">
      <t>ワクグ</t>
    </rPh>
    <rPh sb="5" eb="6">
      <t>トウ</t>
    </rPh>
    <phoneticPr fontId="2"/>
  </si>
  <si>
    <t>土台の品質</t>
    <rPh sb="0" eb="2">
      <t>ドダイ</t>
    </rPh>
    <rPh sb="3" eb="5">
      <t>ヒンシツ</t>
    </rPh>
    <phoneticPr fontId="2"/>
  </si>
  <si>
    <t>施</t>
    <rPh sb="0" eb="1">
      <t>ホドコ</t>
    </rPh>
    <phoneticPr fontId="2"/>
  </si>
  <si>
    <t>カ</t>
    <phoneticPr fontId="2"/>
  </si>
  <si>
    <t>枠組材の寸法形式</t>
    <rPh sb="0" eb="2">
      <t>ワクグ</t>
    </rPh>
    <rPh sb="2" eb="3">
      <t>ザイ</t>
    </rPh>
    <rPh sb="4" eb="6">
      <t>スンポウ</t>
    </rPh>
    <rPh sb="6" eb="8">
      <t>ケイシキ</t>
    </rPh>
    <phoneticPr fontId="2"/>
  </si>
  <si>
    <t>A1</t>
    <phoneticPr fontId="2"/>
  </si>
  <si>
    <t>A1</t>
    <phoneticPr fontId="2"/>
  </si>
  <si>
    <t>A2</t>
    <phoneticPr fontId="2"/>
  </si>
  <si>
    <t>1-3 その他</t>
    <rPh sb="6" eb="7">
      <t>タ</t>
    </rPh>
    <phoneticPr fontId="2"/>
  </si>
  <si>
    <t>1-4 耐風等級</t>
    <rPh sb="4" eb="6">
      <t>タイフウ</t>
    </rPh>
    <rPh sb="6" eb="8">
      <t>トウキュウ</t>
    </rPh>
    <phoneticPr fontId="2"/>
  </si>
  <si>
    <t>1-5 耐積雪等級</t>
    <rPh sb="4" eb="5">
      <t>タイ</t>
    </rPh>
    <rPh sb="5" eb="7">
      <t>セキセツ</t>
    </rPh>
    <rPh sb="7" eb="9">
      <t>トウキュウ</t>
    </rPh>
    <phoneticPr fontId="2"/>
  </si>
  <si>
    <t>1-6 地盤又は杭</t>
    <rPh sb="4" eb="6">
      <t>ジバン</t>
    </rPh>
    <rPh sb="6" eb="7">
      <t>マタ</t>
    </rPh>
    <rPh sb="8" eb="9">
      <t>クイ</t>
    </rPh>
    <phoneticPr fontId="2"/>
  </si>
  <si>
    <t>1-7 基礎の構造</t>
    <rPh sb="4" eb="6">
      <t>キソ</t>
    </rPh>
    <rPh sb="7" eb="9">
      <t>コウゾウ</t>
    </rPh>
    <phoneticPr fontId="2"/>
  </si>
  <si>
    <t>A2</t>
    <phoneticPr fontId="2"/>
  </si>
  <si>
    <t>B</t>
    <phoneticPr fontId="2"/>
  </si>
  <si>
    <t>B</t>
    <phoneticPr fontId="2"/>
  </si>
  <si>
    <t>C</t>
    <phoneticPr fontId="2"/>
  </si>
  <si>
    <t>C</t>
    <phoneticPr fontId="2"/>
  </si>
  <si>
    <t>枠組材の品質</t>
    <rPh sb="0" eb="2">
      <t>ワクグ</t>
    </rPh>
    <rPh sb="2" eb="3">
      <t>ザイ</t>
    </rPh>
    <rPh sb="4" eb="6">
      <t>ヒンシツ</t>
    </rPh>
    <phoneticPr fontId="2"/>
  </si>
  <si>
    <t>耐積雪等級</t>
    <rPh sb="0" eb="1">
      <t>タイ</t>
    </rPh>
    <rPh sb="1" eb="3">
      <t>セキセツ</t>
    </rPh>
    <rPh sb="3" eb="5">
      <t>トウキュウ</t>
    </rPh>
    <phoneticPr fontId="2"/>
  </si>
  <si>
    <t>枠組材の間隔</t>
    <rPh sb="0" eb="2">
      <t>ワクグ</t>
    </rPh>
    <rPh sb="2" eb="3">
      <t>ザイ</t>
    </rPh>
    <rPh sb="4" eb="6">
      <t>カンカク</t>
    </rPh>
    <phoneticPr fontId="2"/>
  </si>
  <si>
    <t>【面材による場合】</t>
    <rPh sb="1" eb="3">
      <t>メンザイ</t>
    </rPh>
    <rPh sb="6" eb="8">
      <t>バアイ</t>
    </rPh>
    <phoneticPr fontId="2"/>
  </si>
  <si>
    <t>耐力壁の位置・長さ</t>
    <rPh sb="0" eb="2">
      <t>タイリョク</t>
    </rPh>
    <rPh sb="2" eb="3">
      <t>カベ</t>
    </rPh>
    <rPh sb="4" eb="6">
      <t>イチ</t>
    </rPh>
    <rPh sb="7" eb="8">
      <t>ナガ</t>
    </rPh>
    <phoneticPr fontId="2"/>
  </si>
  <si>
    <t>A1</t>
    <phoneticPr fontId="2"/>
  </si>
  <si>
    <t>A2</t>
    <phoneticPr fontId="2"/>
  </si>
  <si>
    <t>B</t>
    <phoneticPr fontId="2"/>
  </si>
  <si>
    <t>C</t>
    <phoneticPr fontId="2"/>
  </si>
  <si>
    <t>①くぎの種類・間隔（外壁）</t>
    <rPh sb="4" eb="6">
      <t>シュルイ</t>
    </rPh>
    <rPh sb="7" eb="9">
      <t>カンカク</t>
    </rPh>
    <rPh sb="10" eb="12">
      <t>ガイヘキ</t>
    </rPh>
    <phoneticPr fontId="2"/>
  </si>
  <si>
    <t>②くぎの種類・間隔（内壁）</t>
    <rPh sb="4" eb="6">
      <t>シュルイ</t>
    </rPh>
    <rPh sb="7" eb="9">
      <t>カンカク</t>
    </rPh>
    <rPh sb="10" eb="12">
      <t>ナイヘキ</t>
    </rPh>
    <phoneticPr fontId="2"/>
  </si>
  <si>
    <t>カタログ</t>
    <phoneticPr fontId="2"/>
  </si>
  <si>
    <t>ﾏｰｸ</t>
    <phoneticPr fontId="2"/>
  </si>
  <si>
    <t>床組等</t>
    <rPh sb="0" eb="1">
      <t>ユカ</t>
    </rPh>
    <rPh sb="1" eb="2">
      <t>グ</t>
    </rPh>
    <rPh sb="2" eb="3">
      <t>トウ</t>
    </rPh>
    <phoneticPr fontId="2"/>
  </si>
  <si>
    <t>面材の種類・厚さ</t>
    <rPh sb="0" eb="2">
      <t>メンザイ</t>
    </rPh>
    <rPh sb="3" eb="5">
      <t>シュルイ</t>
    </rPh>
    <rPh sb="6" eb="7">
      <t>アツ</t>
    </rPh>
    <phoneticPr fontId="2"/>
  </si>
  <si>
    <t>□</t>
    <phoneticPr fontId="2"/>
  </si>
  <si>
    <t>くぎの種類・間隔</t>
    <rPh sb="3" eb="5">
      <t>シュルイ</t>
    </rPh>
    <rPh sb="6" eb="8">
      <t>カンカク</t>
    </rPh>
    <phoneticPr fontId="2"/>
  </si>
  <si>
    <t>面材の留付状態</t>
    <rPh sb="0" eb="1">
      <t>メン</t>
    </rPh>
    <rPh sb="1" eb="2">
      <t>ザイ</t>
    </rPh>
    <rPh sb="3" eb="4">
      <t>トメ</t>
    </rPh>
    <rPh sb="4" eb="5">
      <t>ヅケ</t>
    </rPh>
    <rPh sb="5" eb="7">
      <t>ジョウタイ</t>
    </rPh>
    <phoneticPr fontId="2"/>
  </si>
  <si>
    <t>A1</t>
    <phoneticPr fontId="2"/>
  </si>
  <si>
    <t>A2</t>
    <phoneticPr fontId="2"/>
  </si>
  <si>
    <t>B</t>
    <phoneticPr fontId="2"/>
  </si>
  <si>
    <t>C</t>
    <phoneticPr fontId="2"/>
  </si>
  <si>
    <t>接合金物</t>
    <rPh sb="0" eb="2">
      <t>セツゴウ</t>
    </rPh>
    <rPh sb="2" eb="4">
      <t>カナモノ</t>
    </rPh>
    <phoneticPr fontId="2"/>
  </si>
  <si>
    <t>2階外壁出隅部頭部の状態</t>
    <rPh sb="1" eb="2">
      <t>カイ</t>
    </rPh>
    <rPh sb="2" eb="4">
      <t>ガイヘキ</t>
    </rPh>
    <rPh sb="4" eb="5">
      <t>デ</t>
    </rPh>
    <rPh sb="5" eb="6">
      <t>スミ</t>
    </rPh>
    <rPh sb="6" eb="7">
      <t>ブ</t>
    </rPh>
    <rPh sb="7" eb="9">
      <t>トウブ</t>
    </rPh>
    <rPh sb="10" eb="12">
      <t>ジョウタイ</t>
    </rPh>
    <phoneticPr fontId="2"/>
  </si>
  <si>
    <t>A1</t>
    <phoneticPr fontId="2"/>
  </si>
  <si>
    <t>A2</t>
    <phoneticPr fontId="2"/>
  </si>
  <si>
    <t>B</t>
    <phoneticPr fontId="2"/>
  </si>
  <si>
    <t>C</t>
    <phoneticPr fontId="2"/>
  </si>
  <si>
    <t>2階外壁出隅部脚部の状態</t>
    <rPh sb="1" eb="2">
      <t>カイ</t>
    </rPh>
    <rPh sb="2" eb="4">
      <t>ガイヘキ</t>
    </rPh>
    <rPh sb="4" eb="5">
      <t>デ</t>
    </rPh>
    <rPh sb="5" eb="6">
      <t>スミ</t>
    </rPh>
    <rPh sb="6" eb="7">
      <t>ブ</t>
    </rPh>
    <rPh sb="7" eb="9">
      <t>キャクブ</t>
    </rPh>
    <rPh sb="10" eb="12">
      <t>ジョウタイ</t>
    </rPh>
    <phoneticPr fontId="2"/>
  </si>
  <si>
    <t>2階外壁出隅脇開口頭部の状態</t>
    <rPh sb="1" eb="2">
      <t>カイ</t>
    </rPh>
    <rPh sb="2" eb="4">
      <t>ガイヘキ</t>
    </rPh>
    <rPh sb="4" eb="6">
      <t>デスミ</t>
    </rPh>
    <rPh sb="6" eb="7">
      <t>ワキ</t>
    </rPh>
    <rPh sb="7" eb="9">
      <t>カイコウ</t>
    </rPh>
    <rPh sb="9" eb="11">
      <t>トウブ</t>
    </rPh>
    <rPh sb="12" eb="14">
      <t>ジョウタイ</t>
    </rPh>
    <phoneticPr fontId="2"/>
  </si>
  <si>
    <t>維持管理計画</t>
    <rPh sb="0" eb="2">
      <t>イジ</t>
    </rPh>
    <rPh sb="2" eb="4">
      <t>カンリ</t>
    </rPh>
    <rPh sb="4" eb="6">
      <t>ケイカク</t>
    </rPh>
    <phoneticPr fontId="2"/>
  </si>
  <si>
    <t>敷地管理計画</t>
    <rPh sb="0" eb="2">
      <t>シキチ</t>
    </rPh>
    <rPh sb="2" eb="4">
      <t>カンリ</t>
    </rPh>
    <rPh sb="4" eb="6">
      <t>ケイカク</t>
    </rPh>
    <phoneticPr fontId="2"/>
  </si>
  <si>
    <t>免震性能</t>
    <rPh sb="0" eb="1">
      <t>メン</t>
    </rPh>
    <rPh sb="1" eb="2">
      <t>シン</t>
    </rPh>
    <rPh sb="2" eb="4">
      <t>セイノウ</t>
    </rPh>
    <phoneticPr fontId="2"/>
  </si>
  <si>
    <t>免震構造の場合</t>
    <rPh sb="0" eb="1">
      <t>メン</t>
    </rPh>
    <rPh sb="1" eb="2">
      <t>シン</t>
    </rPh>
    <rPh sb="2" eb="4">
      <t>コウゾウ</t>
    </rPh>
    <rPh sb="5" eb="7">
      <t>バアイ</t>
    </rPh>
    <phoneticPr fontId="2"/>
  </si>
  <si>
    <t>2階外壁出隅脇開口脚部の状態</t>
    <rPh sb="1" eb="2">
      <t>カイ</t>
    </rPh>
    <rPh sb="2" eb="4">
      <t>ガイヘキ</t>
    </rPh>
    <rPh sb="4" eb="6">
      <t>デスミ</t>
    </rPh>
    <rPh sb="6" eb="7">
      <t>ワキ</t>
    </rPh>
    <rPh sb="7" eb="9">
      <t>カイコウ</t>
    </rPh>
    <rPh sb="9" eb="11">
      <t>キャクブ</t>
    </rPh>
    <rPh sb="12" eb="14">
      <t>ジョウタイ</t>
    </rPh>
    <phoneticPr fontId="2"/>
  </si>
  <si>
    <t>2階外壁一般部頭部の状態</t>
    <rPh sb="1" eb="2">
      <t>カイ</t>
    </rPh>
    <rPh sb="2" eb="4">
      <t>ガイヘキ</t>
    </rPh>
    <rPh sb="4" eb="6">
      <t>イッパン</t>
    </rPh>
    <rPh sb="6" eb="7">
      <t>ブ</t>
    </rPh>
    <rPh sb="7" eb="9">
      <t>トウブ</t>
    </rPh>
    <rPh sb="10" eb="12">
      <t>ジョウタイ</t>
    </rPh>
    <phoneticPr fontId="2"/>
  </si>
  <si>
    <t>2階外壁一般部脚部の状態</t>
    <rPh sb="1" eb="2">
      <t>カイ</t>
    </rPh>
    <rPh sb="2" eb="4">
      <t>ガイヘキ</t>
    </rPh>
    <rPh sb="4" eb="6">
      <t>イッパン</t>
    </rPh>
    <rPh sb="6" eb="7">
      <t>ブ</t>
    </rPh>
    <rPh sb="7" eb="8">
      <t>アシ</t>
    </rPh>
    <rPh sb="8" eb="9">
      <t>ブ</t>
    </rPh>
    <rPh sb="10" eb="12">
      <t>ジョウタイ</t>
    </rPh>
    <phoneticPr fontId="2"/>
  </si>
  <si>
    <t>1階外壁出隅部頭部の状態</t>
    <rPh sb="1" eb="2">
      <t>カイ</t>
    </rPh>
    <rPh sb="2" eb="4">
      <t>ガイヘキ</t>
    </rPh>
    <rPh sb="4" eb="5">
      <t>デ</t>
    </rPh>
    <rPh sb="5" eb="6">
      <t>スミ</t>
    </rPh>
    <rPh sb="6" eb="7">
      <t>ブ</t>
    </rPh>
    <rPh sb="7" eb="9">
      <t>トウブ</t>
    </rPh>
    <rPh sb="10" eb="12">
      <t>ジョウタイ</t>
    </rPh>
    <phoneticPr fontId="2"/>
  </si>
  <si>
    <t>1階外壁出隅部脚部の状態</t>
    <rPh sb="1" eb="2">
      <t>カイ</t>
    </rPh>
    <rPh sb="2" eb="4">
      <t>ガイヘキ</t>
    </rPh>
    <rPh sb="4" eb="5">
      <t>デ</t>
    </rPh>
    <rPh sb="5" eb="6">
      <t>スミ</t>
    </rPh>
    <rPh sb="6" eb="7">
      <t>ブ</t>
    </rPh>
    <rPh sb="7" eb="9">
      <t>キャクブ</t>
    </rPh>
    <rPh sb="10" eb="12">
      <t>ジョウタイ</t>
    </rPh>
    <phoneticPr fontId="2"/>
  </si>
  <si>
    <t>1階外壁出隅脇開口頭部の状態</t>
    <rPh sb="1" eb="2">
      <t>カイ</t>
    </rPh>
    <rPh sb="2" eb="4">
      <t>ガイヘキ</t>
    </rPh>
    <rPh sb="4" eb="6">
      <t>デスミ</t>
    </rPh>
    <rPh sb="6" eb="7">
      <t>ワキ</t>
    </rPh>
    <rPh sb="7" eb="9">
      <t>カイコウ</t>
    </rPh>
    <rPh sb="9" eb="11">
      <t>トウブ</t>
    </rPh>
    <rPh sb="12" eb="14">
      <t>ジョウタイ</t>
    </rPh>
    <phoneticPr fontId="2"/>
  </si>
  <si>
    <t>1階外壁出隅脇開口脚部の状態</t>
    <rPh sb="1" eb="2">
      <t>カイ</t>
    </rPh>
    <rPh sb="2" eb="4">
      <t>ガイヘキ</t>
    </rPh>
    <rPh sb="4" eb="6">
      <t>デスミ</t>
    </rPh>
    <rPh sb="6" eb="7">
      <t>ワキ</t>
    </rPh>
    <rPh sb="7" eb="9">
      <t>カイコウ</t>
    </rPh>
    <rPh sb="9" eb="10">
      <t>アシ</t>
    </rPh>
    <rPh sb="10" eb="11">
      <t>ブ</t>
    </rPh>
    <rPh sb="12" eb="14">
      <t>ジョウタイ</t>
    </rPh>
    <phoneticPr fontId="2"/>
  </si>
  <si>
    <t>B</t>
    <phoneticPr fontId="2"/>
  </si>
  <si>
    <t>C</t>
    <phoneticPr fontId="2"/>
  </si>
  <si>
    <t>1階外壁一般部頭部の状態</t>
    <rPh sb="1" eb="2">
      <t>カイ</t>
    </rPh>
    <rPh sb="2" eb="4">
      <t>ガイヘキ</t>
    </rPh>
    <rPh sb="4" eb="6">
      <t>イッパン</t>
    </rPh>
    <rPh sb="6" eb="7">
      <t>ブ</t>
    </rPh>
    <rPh sb="7" eb="9">
      <t>トウブ</t>
    </rPh>
    <rPh sb="10" eb="12">
      <t>ジョウタイ</t>
    </rPh>
    <phoneticPr fontId="2"/>
  </si>
  <si>
    <t>1階外壁一般部脚部の状態</t>
    <rPh sb="1" eb="2">
      <t>カイ</t>
    </rPh>
    <rPh sb="2" eb="4">
      <t>ガイヘキ</t>
    </rPh>
    <rPh sb="4" eb="6">
      <t>イッパン</t>
    </rPh>
    <rPh sb="6" eb="7">
      <t>ブ</t>
    </rPh>
    <rPh sb="7" eb="8">
      <t>アシ</t>
    </rPh>
    <rPh sb="8" eb="9">
      <t>ブ</t>
    </rPh>
    <rPh sb="10" eb="12">
      <t>ジョウタイ</t>
    </rPh>
    <phoneticPr fontId="2"/>
  </si>
  <si>
    <t>2階内壁端部脚部の状態</t>
    <rPh sb="1" eb="2">
      <t>カイ</t>
    </rPh>
    <rPh sb="2" eb="4">
      <t>ナイヘキ</t>
    </rPh>
    <rPh sb="4" eb="6">
      <t>タンブ</t>
    </rPh>
    <rPh sb="6" eb="8">
      <t>キャクブ</t>
    </rPh>
    <rPh sb="9" eb="11">
      <t>ジョウタイ</t>
    </rPh>
    <phoneticPr fontId="2"/>
  </si>
  <si>
    <t>A1</t>
    <phoneticPr fontId="2"/>
  </si>
  <si>
    <t>A2</t>
    <phoneticPr fontId="2"/>
  </si>
  <si>
    <t>B</t>
    <phoneticPr fontId="2"/>
  </si>
  <si>
    <t>C</t>
    <phoneticPr fontId="2"/>
  </si>
  <si>
    <t>2階内壁端部開口脇脚部の状態</t>
    <rPh sb="1" eb="2">
      <t>カイ</t>
    </rPh>
    <rPh sb="2" eb="4">
      <t>ナイヘキ</t>
    </rPh>
    <rPh sb="4" eb="6">
      <t>タンブ</t>
    </rPh>
    <rPh sb="6" eb="8">
      <t>カイコウ</t>
    </rPh>
    <rPh sb="8" eb="9">
      <t>ワキ</t>
    </rPh>
    <rPh sb="9" eb="11">
      <t>キャクブ</t>
    </rPh>
    <rPh sb="12" eb="14">
      <t>ジョウタイ</t>
    </rPh>
    <phoneticPr fontId="2"/>
  </si>
  <si>
    <t>B</t>
    <phoneticPr fontId="2"/>
  </si>
  <si>
    <t>C</t>
    <phoneticPr fontId="2"/>
  </si>
  <si>
    <t>2階内壁一般部脚部の状態</t>
    <rPh sb="1" eb="2">
      <t>カイ</t>
    </rPh>
    <rPh sb="2" eb="4">
      <t>ナイヘキ</t>
    </rPh>
    <rPh sb="4" eb="6">
      <t>イッパン</t>
    </rPh>
    <rPh sb="6" eb="7">
      <t>ブ</t>
    </rPh>
    <rPh sb="7" eb="9">
      <t>キャクブ</t>
    </rPh>
    <rPh sb="10" eb="12">
      <t>ジョウタイ</t>
    </rPh>
    <phoneticPr fontId="2"/>
  </si>
  <si>
    <t>1階内壁端部脚部の状態</t>
    <rPh sb="1" eb="2">
      <t>カイ</t>
    </rPh>
    <rPh sb="2" eb="4">
      <t>ナイヘキ</t>
    </rPh>
    <rPh sb="4" eb="6">
      <t>タンブ</t>
    </rPh>
    <rPh sb="6" eb="8">
      <t>キャクブ</t>
    </rPh>
    <rPh sb="9" eb="11">
      <t>ジョウタイ</t>
    </rPh>
    <phoneticPr fontId="2"/>
  </si>
  <si>
    <t>1階内壁端部開口脇脚部の状態</t>
    <rPh sb="1" eb="2">
      <t>カイ</t>
    </rPh>
    <rPh sb="2" eb="4">
      <t>ナイヘキ</t>
    </rPh>
    <rPh sb="4" eb="6">
      <t>タンブ</t>
    </rPh>
    <rPh sb="6" eb="8">
      <t>カイコウ</t>
    </rPh>
    <rPh sb="8" eb="9">
      <t>ワキ</t>
    </rPh>
    <rPh sb="9" eb="11">
      <t>キャクブ</t>
    </rPh>
    <rPh sb="12" eb="14">
      <t>ジョウタイ</t>
    </rPh>
    <phoneticPr fontId="2"/>
  </si>
  <si>
    <t>1階内壁一般部脚部の状態</t>
    <rPh sb="1" eb="2">
      <t>カイ</t>
    </rPh>
    <rPh sb="2" eb="4">
      <t>ナイヘキ</t>
    </rPh>
    <rPh sb="4" eb="6">
      <t>イッパン</t>
    </rPh>
    <rPh sb="6" eb="7">
      <t>ブ</t>
    </rPh>
    <rPh sb="7" eb="9">
      <t>キャクブ</t>
    </rPh>
    <rPh sb="10" eb="12">
      <t>ジョウタイ</t>
    </rPh>
    <phoneticPr fontId="2"/>
  </si>
  <si>
    <t>カタログ</t>
    <phoneticPr fontId="2"/>
  </si>
  <si>
    <t>ﾏｰｸ</t>
    <phoneticPr fontId="2"/>
  </si>
  <si>
    <t>感知警報設備</t>
    <rPh sb="0" eb="2">
      <t>カンチ</t>
    </rPh>
    <rPh sb="2" eb="4">
      <t>ケイホウ</t>
    </rPh>
    <rPh sb="4" eb="6">
      <t>セツビ</t>
    </rPh>
    <phoneticPr fontId="2"/>
  </si>
  <si>
    <t>感知機器の位置（熱式）</t>
    <rPh sb="0" eb="2">
      <t>カンチ</t>
    </rPh>
    <rPh sb="2" eb="4">
      <t>キキ</t>
    </rPh>
    <rPh sb="5" eb="7">
      <t>イチ</t>
    </rPh>
    <rPh sb="8" eb="9">
      <t>ネツ</t>
    </rPh>
    <rPh sb="9" eb="10">
      <t>シキ</t>
    </rPh>
    <phoneticPr fontId="2"/>
  </si>
  <si>
    <t>A1</t>
    <phoneticPr fontId="2"/>
  </si>
  <si>
    <t>A2</t>
    <phoneticPr fontId="2"/>
  </si>
  <si>
    <t>B</t>
    <phoneticPr fontId="2"/>
  </si>
  <si>
    <t>C</t>
    <phoneticPr fontId="2"/>
  </si>
  <si>
    <t>（自住戸</t>
    <rPh sb="1" eb="2">
      <t>ジ</t>
    </rPh>
    <rPh sb="2" eb="4">
      <t>ジュウコ</t>
    </rPh>
    <phoneticPr fontId="2"/>
  </si>
  <si>
    <t>火災時）</t>
    <rPh sb="0" eb="2">
      <t>カサイ</t>
    </rPh>
    <rPh sb="2" eb="3">
      <t>ジ</t>
    </rPh>
    <phoneticPr fontId="2"/>
  </si>
  <si>
    <t>感知機器の位置（煙式）</t>
    <rPh sb="0" eb="2">
      <t>カンチ</t>
    </rPh>
    <rPh sb="2" eb="4">
      <t>キキ</t>
    </rPh>
    <rPh sb="5" eb="7">
      <t>イチ</t>
    </rPh>
    <rPh sb="8" eb="9">
      <t>ケムリ</t>
    </rPh>
    <rPh sb="9" eb="10">
      <t>シキ</t>
    </rPh>
    <phoneticPr fontId="2"/>
  </si>
  <si>
    <t>同上</t>
    <rPh sb="0" eb="2">
      <t>ドウジョウ</t>
    </rPh>
    <phoneticPr fontId="2"/>
  </si>
  <si>
    <t>（地震に対する</t>
    <rPh sb="1" eb="3">
      <t>ジシン</t>
    </rPh>
    <rPh sb="4" eb="5">
      <t>タイ</t>
    </rPh>
    <phoneticPr fontId="2"/>
  </si>
  <si>
    <t>構造駆体の倒壊</t>
    <rPh sb="0" eb="2">
      <t>コウゾウ</t>
    </rPh>
    <rPh sb="2" eb="3">
      <t>ク</t>
    </rPh>
    <rPh sb="3" eb="4">
      <t>タイ</t>
    </rPh>
    <rPh sb="5" eb="7">
      <t>トウカイ</t>
    </rPh>
    <phoneticPr fontId="2"/>
  </si>
  <si>
    <t>等防止及び損傷</t>
    <rPh sb="0" eb="1">
      <t>ナド</t>
    </rPh>
    <rPh sb="1" eb="3">
      <t>ボウシ</t>
    </rPh>
    <rPh sb="3" eb="4">
      <t>オヨ</t>
    </rPh>
    <rPh sb="5" eb="7">
      <t>ソンショウ</t>
    </rPh>
    <phoneticPr fontId="2"/>
  </si>
  <si>
    <t>免震構造物である</t>
    <rPh sb="0" eb="2">
      <t>メンシン</t>
    </rPh>
    <rPh sb="2" eb="5">
      <t>コウゾウブツ</t>
    </rPh>
    <phoneticPr fontId="2"/>
  </si>
  <si>
    <t>杭状改良以外の方法</t>
    <rPh sb="0" eb="1">
      <t>クイ</t>
    </rPh>
    <rPh sb="1" eb="2">
      <t>ジョウ</t>
    </rPh>
    <rPh sb="2" eb="4">
      <t>カイリョウ</t>
    </rPh>
    <rPh sb="4" eb="6">
      <t>イガイ</t>
    </rPh>
    <rPh sb="7" eb="9">
      <t>ホウホウ</t>
    </rPh>
    <phoneticPr fontId="2"/>
  </si>
  <si>
    <t>地盤の許容応力度</t>
    <rPh sb="0" eb="2">
      <t>ジバン</t>
    </rPh>
    <rPh sb="3" eb="5">
      <t>キョヨウ</t>
    </rPh>
    <rPh sb="5" eb="7">
      <t>オウリョク</t>
    </rPh>
    <rPh sb="7" eb="8">
      <t>ド</t>
    </rPh>
    <phoneticPr fontId="2"/>
  </si>
  <si>
    <t>（</t>
    <phoneticPr fontId="2"/>
  </si>
  <si>
    <t>kN/㎡）</t>
    <phoneticPr fontId="2"/>
  </si>
  <si>
    <t>）</t>
    <phoneticPr fontId="2"/>
  </si>
  <si>
    <t>杭の許容支持力</t>
    <rPh sb="0" eb="1">
      <t>クイ</t>
    </rPh>
    <rPh sb="2" eb="4">
      <t>キョヨウ</t>
    </rPh>
    <rPh sb="4" eb="7">
      <t>シジリョク</t>
    </rPh>
    <phoneticPr fontId="2"/>
  </si>
  <si>
    <t>杭状改良地盤の許容支持力度</t>
    <rPh sb="0" eb="1">
      <t>クイ</t>
    </rPh>
    <rPh sb="1" eb="2">
      <t>ジョウ</t>
    </rPh>
    <rPh sb="2" eb="4">
      <t>カイリョウ</t>
    </rPh>
    <rPh sb="9" eb="12">
      <t>シジリョク</t>
    </rPh>
    <phoneticPr fontId="2"/>
  </si>
  <si>
    <t>杭状改良地盤の許容支持力</t>
    <rPh sb="0" eb="1">
      <t>クイ</t>
    </rPh>
    <rPh sb="1" eb="2">
      <t>ジョウ</t>
    </rPh>
    <rPh sb="2" eb="4">
      <t>カイリョウ</t>
    </rPh>
    <rPh sb="9" eb="12">
      <t>シジリョク</t>
    </rPh>
    <phoneticPr fontId="2"/>
  </si>
  <si>
    <t>5.温熱環境・エネ</t>
    <rPh sb="2" eb="4">
      <t>オンネツ</t>
    </rPh>
    <rPh sb="4" eb="6">
      <t>カンキョウ</t>
    </rPh>
    <phoneticPr fontId="2"/>
  </si>
  <si>
    <t>ルギー消費量に</t>
    <rPh sb="3" eb="6">
      <t>ショウヒリョウ</t>
    </rPh>
    <phoneticPr fontId="2"/>
  </si>
  <si>
    <t>支持力等</t>
    <rPh sb="0" eb="2">
      <t>シジ</t>
    </rPh>
    <rPh sb="2" eb="3">
      <t>チカラ</t>
    </rPh>
    <rPh sb="3" eb="4">
      <t>トウ</t>
    </rPh>
    <phoneticPr fontId="2"/>
  </si>
  <si>
    <t>の許容支持力等</t>
    <rPh sb="1" eb="3">
      <t>キョヨウ</t>
    </rPh>
    <rPh sb="3" eb="5">
      <t>シジ</t>
    </rPh>
    <rPh sb="5" eb="6">
      <t>チカラ</t>
    </rPh>
    <rPh sb="6" eb="7">
      <t>トウ</t>
    </rPh>
    <phoneticPr fontId="2"/>
  </si>
  <si>
    <t>（</t>
  </si>
  <si>
    <t>kN╱㎡）</t>
    <phoneticPr fontId="2"/>
  </si>
  <si>
    <t>kN╱本）</t>
    <rPh sb="3" eb="4">
      <t>ホン</t>
    </rPh>
    <phoneticPr fontId="2"/>
  </si>
  <si>
    <t>杭状地盤の許容支持力度</t>
    <rPh sb="0" eb="1">
      <t>クイ</t>
    </rPh>
    <rPh sb="1" eb="2">
      <t>ジョウ</t>
    </rPh>
    <rPh sb="2" eb="4">
      <t>ジバン</t>
    </rPh>
    <rPh sb="5" eb="7">
      <t>キョヨウ</t>
    </rPh>
    <rPh sb="7" eb="10">
      <t>シジリョク</t>
    </rPh>
    <rPh sb="10" eb="11">
      <t>ド</t>
    </rPh>
    <phoneticPr fontId="2"/>
  </si>
  <si>
    <t>杭状地盤の許容支持力</t>
    <rPh sb="0" eb="1">
      <t>クイ</t>
    </rPh>
    <rPh sb="1" eb="2">
      <t>ジョウ</t>
    </rPh>
    <rPh sb="2" eb="4">
      <t>ジバン</t>
    </rPh>
    <rPh sb="5" eb="7">
      <t>キョヨウ</t>
    </rPh>
    <rPh sb="7" eb="10">
      <t>シジリョク</t>
    </rPh>
    <phoneticPr fontId="2"/>
  </si>
  <si>
    <t>kN╱本）</t>
    <phoneticPr fontId="2"/>
  </si>
  <si>
    <t>・</t>
    <phoneticPr fontId="2"/>
  </si>
  <si>
    <t>地盤調査方法</t>
    <rPh sb="0" eb="2">
      <t>ジバン</t>
    </rPh>
    <rPh sb="2" eb="4">
      <t>チョウサ</t>
    </rPh>
    <rPh sb="4" eb="6">
      <t>ホウホウ</t>
    </rPh>
    <phoneticPr fontId="2"/>
  </si>
  <si>
    <t>）</t>
    <phoneticPr fontId="2"/>
  </si>
  <si>
    <t>5-1 断熱等性能</t>
    <rPh sb="4" eb="6">
      <t>ダンネツ</t>
    </rPh>
    <rPh sb="6" eb="7">
      <t>トウ</t>
    </rPh>
    <rPh sb="7" eb="9">
      <t>セイノウ</t>
    </rPh>
    <phoneticPr fontId="2"/>
  </si>
  <si>
    <t>壁</t>
    <rPh sb="0" eb="1">
      <t>カベ</t>
    </rPh>
    <phoneticPr fontId="2"/>
  </si>
  <si>
    <t>）</t>
  </si>
  <si>
    <r>
      <t>外皮平均熱貫流率Ｕ</t>
    </r>
    <r>
      <rPr>
        <sz val="6"/>
        <rFont val="HGPｺﾞｼｯｸM"/>
        <family val="3"/>
        <charset val="128"/>
      </rPr>
      <t>Ａ</t>
    </r>
    <rPh sb="0" eb="2">
      <t>ガイヒ</t>
    </rPh>
    <rPh sb="2" eb="4">
      <t>ヘイキン</t>
    </rPh>
    <rPh sb="4" eb="5">
      <t>ネツ</t>
    </rPh>
    <rPh sb="5" eb="7">
      <t>カンリュウ</t>
    </rPh>
    <rPh sb="7" eb="8">
      <t>リツ</t>
    </rPh>
    <phoneticPr fontId="2"/>
  </si>
  <si>
    <t>計算書</t>
    <rPh sb="0" eb="3">
      <t>ケイサンショ</t>
    </rPh>
    <phoneticPr fontId="2"/>
  </si>
  <si>
    <t>適用条件</t>
    <rPh sb="0" eb="2">
      <t>テキヨウ</t>
    </rPh>
    <rPh sb="2" eb="4">
      <t>ジョウケン</t>
    </rPh>
    <phoneticPr fontId="2"/>
  </si>
  <si>
    <t>開口部比率</t>
    <rPh sb="0" eb="3">
      <t>カイコウブ</t>
    </rPh>
    <rPh sb="3" eb="5">
      <t>ヒリツ</t>
    </rPh>
    <phoneticPr fontId="2"/>
  </si>
  <si>
    <t>開口部比率の区分</t>
    <rPh sb="0" eb="3">
      <t>カイコウブ</t>
    </rPh>
    <rPh sb="3" eb="5">
      <t>ヒリツ</t>
    </rPh>
    <rPh sb="6" eb="8">
      <t>クブン</t>
    </rPh>
    <phoneticPr fontId="2"/>
  </si>
  <si>
    <t>窓の断熱（２％緩和）</t>
    <rPh sb="0" eb="1">
      <t>マド</t>
    </rPh>
    <rPh sb="2" eb="4">
      <t>ダンネツ</t>
    </rPh>
    <rPh sb="7" eb="9">
      <t>カンワ</t>
    </rPh>
    <phoneticPr fontId="2"/>
  </si>
  <si>
    <t>窓の日射（４％緩和）</t>
    <rPh sb="0" eb="1">
      <t>マド</t>
    </rPh>
    <rPh sb="2" eb="4">
      <t>ニッシャ</t>
    </rPh>
    <rPh sb="7" eb="9">
      <t>カンワ</t>
    </rPh>
    <phoneticPr fontId="2"/>
  </si>
  <si>
    <t>有</t>
    <rPh sb="0" eb="1">
      <t>アリ</t>
    </rPh>
    <phoneticPr fontId="2"/>
  </si>
  <si>
    <t>断熱材の種類と厚さ（屋根）</t>
    <rPh sb="0" eb="3">
      <t>ダンネツザイ</t>
    </rPh>
    <rPh sb="4" eb="6">
      <t>シュルイ</t>
    </rPh>
    <rPh sb="7" eb="8">
      <t>アツ</t>
    </rPh>
    <rPh sb="10" eb="12">
      <t>ヤネ</t>
    </rPh>
    <phoneticPr fontId="2"/>
  </si>
  <si>
    <t>断熱材の種類と厚さ（天井）</t>
    <rPh sb="0" eb="3">
      <t>ダンネツザイ</t>
    </rPh>
    <rPh sb="4" eb="6">
      <t>シュルイ</t>
    </rPh>
    <rPh sb="7" eb="8">
      <t>アツ</t>
    </rPh>
    <rPh sb="10" eb="12">
      <t>テンジョウ</t>
    </rPh>
    <phoneticPr fontId="2"/>
  </si>
  <si>
    <t>断熱材の種類と厚さ（外気床）</t>
    <rPh sb="0" eb="3">
      <t>ダンネツザイ</t>
    </rPh>
    <rPh sb="4" eb="6">
      <t>シュルイ</t>
    </rPh>
    <rPh sb="7" eb="8">
      <t>アツ</t>
    </rPh>
    <rPh sb="10" eb="12">
      <t>ガイキ</t>
    </rPh>
    <rPh sb="12" eb="13">
      <t>ユカ</t>
    </rPh>
    <phoneticPr fontId="2"/>
  </si>
  <si>
    <t>断熱材の種類と厚さ（その他床）</t>
    <rPh sb="0" eb="3">
      <t>ダンネツザイ</t>
    </rPh>
    <rPh sb="4" eb="6">
      <t>シュルイ</t>
    </rPh>
    <rPh sb="7" eb="8">
      <t>アツ</t>
    </rPh>
    <rPh sb="12" eb="13">
      <t>タ</t>
    </rPh>
    <rPh sb="13" eb="14">
      <t>ユカ</t>
    </rPh>
    <phoneticPr fontId="2"/>
  </si>
  <si>
    <t>断熱材の種類と厚さ（土間外気）</t>
    <rPh sb="0" eb="3">
      <t>ダンネツザイ</t>
    </rPh>
    <rPh sb="4" eb="6">
      <t>シュルイ</t>
    </rPh>
    <rPh sb="7" eb="8">
      <t>アツ</t>
    </rPh>
    <rPh sb="10" eb="12">
      <t>ドマ</t>
    </rPh>
    <rPh sb="12" eb="14">
      <t>ガイキ</t>
    </rPh>
    <phoneticPr fontId="2"/>
  </si>
  <si>
    <t>断熱材の種類と厚さ（土間他）</t>
    <rPh sb="0" eb="3">
      <t>ダンネツザイ</t>
    </rPh>
    <rPh sb="4" eb="6">
      <t>シュルイ</t>
    </rPh>
    <rPh sb="7" eb="8">
      <t>アツ</t>
    </rPh>
    <rPh sb="10" eb="12">
      <t>ドマ</t>
    </rPh>
    <rPh sb="12" eb="13">
      <t>ホカ</t>
    </rPh>
    <phoneticPr fontId="2"/>
  </si>
  <si>
    <t>防湿層の設置</t>
    <rPh sb="0" eb="2">
      <t>ボウシツ</t>
    </rPh>
    <rPh sb="2" eb="3">
      <t>ソウ</t>
    </rPh>
    <rPh sb="4" eb="6">
      <t>セッチ</t>
    </rPh>
    <phoneticPr fontId="2"/>
  </si>
  <si>
    <t>通気層の設置</t>
    <rPh sb="0" eb="2">
      <t>ツウキ</t>
    </rPh>
    <rPh sb="2" eb="3">
      <t>ソウ</t>
    </rPh>
    <rPh sb="4" eb="6">
      <t>セッチ</t>
    </rPh>
    <phoneticPr fontId="2"/>
  </si>
  <si>
    <t>・</t>
    <phoneticPr fontId="2"/>
  </si>
  <si>
    <t>地盤面から基礎上端又は地盤面から土台下端までの高さ</t>
    <rPh sb="0" eb="2">
      <t>ジバン</t>
    </rPh>
    <rPh sb="2" eb="3">
      <t>メン</t>
    </rPh>
    <rPh sb="5" eb="7">
      <t>キソ</t>
    </rPh>
    <rPh sb="7" eb="9">
      <t>ジョウタン</t>
    </rPh>
    <rPh sb="9" eb="10">
      <t>マタ</t>
    </rPh>
    <rPh sb="11" eb="13">
      <t>ジバン</t>
    </rPh>
    <rPh sb="13" eb="14">
      <t>メン</t>
    </rPh>
    <rPh sb="16" eb="18">
      <t>ドダイ</t>
    </rPh>
    <rPh sb="18" eb="19">
      <t>シタ</t>
    </rPh>
    <rPh sb="19" eb="20">
      <t>ハシ</t>
    </rPh>
    <rPh sb="23" eb="24">
      <t>タカ</t>
    </rPh>
    <phoneticPr fontId="2"/>
  </si>
  <si>
    <t>確認欄</t>
    <rPh sb="0" eb="2">
      <t>カクニン</t>
    </rPh>
    <rPh sb="2" eb="3">
      <t>ラン</t>
    </rPh>
    <phoneticPr fontId="2"/>
  </si>
  <si>
    <t>躯体・開口部の断熱性能等</t>
    <rPh sb="0" eb="2">
      <t>クタイ</t>
    </rPh>
    <rPh sb="3" eb="6">
      <t>カイコウブ</t>
    </rPh>
    <rPh sb="7" eb="9">
      <t>ダンネツ</t>
    </rPh>
    <rPh sb="9" eb="11">
      <t>セイノウ</t>
    </rPh>
    <rPh sb="11" eb="12">
      <t>ナド</t>
    </rPh>
    <phoneticPr fontId="2"/>
  </si>
  <si>
    <t>適用する基準</t>
    <phoneticPr fontId="2"/>
  </si>
  <si>
    <t>）地域</t>
    <rPh sb="1" eb="3">
      <t>チイキ</t>
    </rPh>
    <phoneticPr fontId="2"/>
  </si>
  <si>
    <t>外皮平均
熱貫流率</t>
    <rPh sb="0" eb="2">
      <t>ガイヒ</t>
    </rPh>
    <rPh sb="2" eb="4">
      <t>ヘイキン</t>
    </rPh>
    <rPh sb="5" eb="6">
      <t>ネツ</t>
    </rPh>
    <rPh sb="6" eb="8">
      <t>カンリュウ</t>
    </rPh>
    <rPh sb="8" eb="9">
      <t>リツ</t>
    </rPh>
    <phoneticPr fontId="2"/>
  </si>
  <si>
    <r>
      <t>外皮平均熱貫流率（U</t>
    </r>
    <r>
      <rPr>
        <sz val="6"/>
        <rFont val="ＭＳ Ｐゴシック"/>
        <family val="3"/>
        <charset val="128"/>
      </rPr>
      <t>A</t>
    </r>
    <r>
      <rPr>
        <sz val="9"/>
        <rFont val="ＭＳ Ｐゴシック"/>
        <family val="3"/>
        <charset val="128"/>
      </rPr>
      <t>値）</t>
    </r>
    <phoneticPr fontId="2"/>
  </si>
  <si>
    <t>（W/(㎡・K)</t>
    <phoneticPr fontId="2"/>
  </si>
  <si>
    <t>温</t>
    <rPh sb="0" eb="1">
      <t>オン</t>
    </rPh>
    <phoneticPr fontId="2"/>
  </si>
  <si>
    <t>熱</t>
    <rPh sb="0" eb="1">
      <t>ネツ</t>
    </rPh>
    <phoneticPr fontId="2"/>
  </si>
  <si>
    <t>環</t>
    <rPh sb="0" eb="1">
      <t>ワ</t>
    </rPh>
    <phoneticPr fontId="2"/>
  </si>
  <si>
    <t>境</t>
    <rPh sb="0" eb="1">
      <t>サカイ</t>
    </rPh>
    <phoneticPr fontId="2"/>
  </si>
  <si>
    <t>躯体の
断熱性能等</t>
    <rPh sb="0" eb="2">
      <t>クタイ</t>
    </rPh>
    <rPh sb="4" eb="7">
      <t>ダンネツセイ</t>
    </rPh>
    <rPh sb="7" eb="8">
      <t>ノウ</t>
    </rPh>
    <rPh sb="8" eb="9">
      <t>トウ</t>
    </rPh>
    <phoneticPr fontId="2"/>
  </si>
  <si>
    <t>熱貫流率の基準の適合</t>
    <rPh sb="0" eb="1">
      <t>ネツ</t>
    </rPh>
    <rPh sb="1" eb="3">
      <t>カンリュウ</t>
    </rPh>
    <rPh sb="3" eb="4">
      <t>リツ</t>
    </rPh>
    <rPh sb="5" eb="7">
      <t>キジュン</t>
    </rPh>
    <rPh sb="8" eb="10">
      <t>テキゴウ</t>
    </rPh>
    <phoneticPr fontId="2"/>
  </si>
  <si>
    <t>断熱材の熱抵抗値の基準に適合</t>
    <rPh sb="0" eb="2">
      <t>ダンネツ</t>
    </rPh>
    <rPh sb="2" eb="3">
      <t>ザイ</t>
    </rPh>
    <rPh sb="4" eb="5">
      <t>ネツ</t>
    </rPh>
    <rPh sb="5" eb="8">
      <t>テイコウチ</t>
    </rPh>
    <rPh sb="9" eb="11">
      <t>キジュン</t>
    </rPh>
    <rPh sb="12" eb="14">
      <t>テキゴウ</t>
    </rPh>
    <phoneticPr fontId="2"/>
  </si>
  <si>
    <t>開口部の
断熱性能等</t>
    <rPh sb="0" eb="3">
      <t>カイコウブ</t>
    </rPh>
    <rPh sb="5" eb="7">
      <t>ダンネツ</t>
    </rPh>
    <rPh sb="7" eb="9">
      <t>セイノウ</t>
    </rPh>
    <rPh sb="9" eb="10">
      <t>トウ</t>
    </rPh>
    <phoneticPr fontId="2"/>
  </si>
  <si>
    <t>区分（い）</t>
    <rPh sb="0" eb="2">
      <t>クブン</t>
    </rPh>
    <phoneticPr fontId="2"/>
  </si>
  <si>
    <t>区分（ろ）</t>
    <rPh sb="0" eb="2">
      <t>クブン</t>
    </rPh>
    <phoneticPr fontId="2"/>
  </si>
  <si>
    <t>区分（は）</t>
    <rPh sb="0" eb="2">
      <t>クブン</t>
    </rPh>
    <phoneticPr fontId="2"/>
  </si>
  <si>
    <t>消</t>
    <rPh sb="0" eb="1">
      <t>ショウ</t>
    </rPh>
    <phoneticPr fontId="2"/>
  </si>
  <si>
    <t>緩和措置有り</t>
    <rPh sb="0" eb="2">
      <t>カンワ</t>
    </rPh>
    <rPh sb="2" eb="4">
      <t>ソチ</t>
    </rPh>
    <rPh sb="4" eb="5">
      <t>ア</t>
    </rPh>
    <phoneticPr fontId="2"/>
  </si>
  <si>
    <t>費</t>
    <rPh sb="0" eb="1">
      <t>ヒ</t>
    </rPh>
    <phoneticPr fontId="2"/>
  </si>
  <si>
    <t>量</t>
    <rPh sb="0" eb="1">
      <t>リョウ</t>
    </rPh>
    <phoneticPr fontId="2"/>
  </si>
  <si>
    <t>結露防止対策</t>
    <rPh sb="0" eb="2">
      <t>ケツロ</t>
    </rPh>
    <rPh sb="2" eb="4">
      <t>ボウシ</t>
    </rPh>
    <rPh sb="4" eb="6">
      <t>タイサク</t>
    </rPh>
    <phoneticPr fontId="2"/>
  </si>
  <si>
    <t>繊維系断熱材</t>
    <rPh sb="0" eb="3">
      <t>センイケイ</t>
    </rPh>
    <rPh sb="3" eb="6">
      <t>ダンネツザイ</t>
    </rPh>
    <phoneticPr fontId="2"/>
  </si>
  <si>
    <t>繊維系断熱材等の使用</t>
    <rPh sb="0" eb="3">
      <t>センイケイ</t>
    </rPh>
    <rPh sb="3" eb="6">
      <t>ダンネツザイ</t>
    </rPh>
    <rPh sb="6" eb="7">
      <t>トウ</t>
    </rPh>
    <rPh sb="8" eb="10">
      <t>シヨウ</t>
    </rPh>
    <phoneticPr fontId="2"/>
  </si>
  <si>
    <t>無　）</t>
    <rPh sb="0" eb="1">
      <t>ナシ</t>
    </rPh>
    <phoneticPr fontId="2"/>
  </si>
  <si>
    <t>関</t>
    <rPh sb="0" eb="1">
      <t>カン</t>
    </rPh>
    <phoneticPr fontId="2"/>
  </si>
  <si>
    <t>除外規定適用</t>
    <rPh sb="0" eb="2">
      <t>ジョガイ</t>
    </rPh>
    <rPh sb="2" eb="4">
      <t>キテイ</t>
    </rPh>
    <rPh sb="4" eb="6">
      <t>テキヨウ</t>
    </rPh>
    <phoneticPr fontId="2"/>
  </si>
  <si>
    <t>透湿抵抗比により、防湿層・通気層・防風層を省略する場合</t>
    <rPh sb="0" eb="2">
      <t>トウシツ</t>
    </rPh>
    <rPh sb="2" eb="4">
      <t>テイコウ</t>
    </rPh>
    <rPh sb="4" eb="5">
      <t>ヒ</t>
    </rPh>
    <rPh sb="9" eb="11">
      <t>ボウシツ</t>
    </rPh>
    <rPh sb="11" eb="12">
      <t>ソウ</t>
    </rPh>
    <rPh sb="13" eb="15">
      <t>ツウキ</t>
    </rPh>
    <rPh sb="15" eb="16">
      <t>ソウ</t>
    </rPh>
    <rPh sb="17" eb="18">
      <t>ボウ</t>
    </rPh>
    <rPh sb="18" eb="19">
      <t>フウ</t>
    </rPh>
    <rPh sb="19" eb="20">
      <t>ソウ</t>
    </rPh>
    <rPh sb="21" eb="23">
      <t>ショウリャク</t>
    </rPh>
    <rPh sb="25" eb="27">
      <t>バアイ</t>
    </rPh>
    <phoneticPr fontId="2"/>
  </si>
  <si>
    <t>透湿抵抗比</t>
    <rPh sb="0" eb="2">
      <t>トウシツ</t>
    </rPh>
    <rPh sb="2" eb="4">
      <t>テイコウ</t>
    </rPh>
    <rPh sb="4" eb="5">
      <t>ヒ</t>
    </rPh>
    <phoneticPr fontId="2"/>
  </si>
  <si>
    <t>認定書等活用</t>
    <rPh sb="0" eb="2">
      <t>ニンテイ</t>
    </rPh>
    <rPh sb="2" eb="3">
      <t>ショ</t>
    </rPh>
    <rPh sb="3" eb="4">
      <t>トウ</t>
    </rPh>
    <rPh sb="4" eb="6">
      <t>カツヨウ</t>
    </rPh>
    <phoneticPr fontId="2"/>
  </si>
  <si>
    <t>断熱等性能等級</t>
    <rPh sb="0" eb="2">
      <t>ダンネツ</t>
    </rPh>
    <rPh sb="2" eb="3">
      <t>ナド</t>
    </rPh>
    <rPh sb="3" eb="5">
      <t>セイノウ</t>
    </rPh>
    <rPh sb="5" eb="7">
      <t>トウキュウ</t>
    </rPh>
    <phoneticPr fontId="2"/>
  </si>
  <si>
    <t>断熱材の種類と厚さ（大壁）</t>
    <rPh sb="0" eb="3">
      <t>ダンネツザイ</t>
    </rPh>
    <rPh sb="4" eb="6">
      <t>シュルイ</t>
    </rPh>
    <rPh sb="7" eb="8">
      <t>アツ</t>
    </rPh>
    <rPh sb="10" eb="11">
      <t>オオ</t>
    </rPh>
    <rPh sb="11" eb="12">
      <t>カベ</t>
    </rPh>
    <phoneticPr fontId="2"/>
  </si>
  <si>
    <t>断熱材の種類と厚さ（真壁）</t>
    <rPh sb="0" eb="3">
      <t>ダンネツザイ</t>
    </rPh>
    <rPh sb="4" eb="6">
      <t>シュルイ</t>
    </rPh>
    <rPh sb="7" eb="8">
      <t>アツ</t>
    </rPh>
    <rPh sb="10" eb="11">
      <t>シン</t>
    </rPh>
    <rPh sb="11" eb="12">
      <t>カベ</t>
    </rPh>
    <phoneticPr fontId="2"/>
  </si>
  <si>
    <t>関</t>
    <rPh sb="0" eb="1">
      <t>セキ</t>
    </rPh>
    <phoneticPr fontId="2"/>
  </si>
  <si>
    <t>防湿（気密）層</t>
    <rPh sb="0" eb="2">
      <t>ボウシツ</t>
    </rPh>
    <rPh sb="3" eb="5">
      <t>キミツ</t>
    </rPh>
    <rPh sb="6" eb="7">
      <t>キソウ</t>
    </rPh>
    <phoneticPr fontId="2"/>
  </si>
  <si>
    <t>（繊維系断熱材等の場合）</t>
    <rPh sb="1" eb="4">
      <t>センイケイ</t>
    </rPh>
    <rPh sb="4" eb="6">
      <t>ダンネツ</t>
    </rPh>
    <rPh sb="6" eb="7">
      <t>ザイ</t>
    </rPh>
    <rPh sb="7" eb="8">
      <t>ナド</t>
    </rPh>
    <rPh sb="9" eb="11">
      <t>バアイ</t>
    </rPh>
    <phoneticPr fontId="2"/>
  </si>
  <si>
    <t>外気通気層の厚さ、防風層</t>
    <rPh sb="0" eb="2">
      <t>ガイキ</t>
    </rPh>
    <rPh sb="2" eb="4">
      <t>ツウキ</t>
    </rPh>
    <rPh sb="4" eb="5">
      <t>ソウ</t>
    </rPh>
    <rPh sb="6" eb="7">
      <t>アツ</t>
    </rPh>
    <rPh sb="9" eb="11">
      <t>ボウフウ</t>
    </rPh>
    <rPh sb="11" eb="12">
      <t>ソウ</t>
    </rPh>
    <phoneticPr fontId="2"/>
  </si>
  <si>
    <t>窓等の仕様</t>
    <rPh sb="0" eb="1">
      <t>マド</t>
    </rPh>
    <rPh sb="1" eb="2">
      <t>ナド</t>
    </rPh>
    <rPh sb="3" eb="5">
      <t>シヨウ</t>
    </rPh>
    <phoneticPr fontId="2"/>
  </si>
  <si>
    <t>ドア等の仕様</t>
    <rPh sb="2" eb="3">
      <t>ナド</t>
    </rPh>
    <rPh sb="4" eb="6">
      <t>シヨウ</t>
    </rPh>
    <phoneticPr fontId="2"/>
  </si>
  <si>
    <t>開口部の日射</t>
    <rPh sb="0" eb="3">
      <t>カイコウブ</t>
    </rPh>
    <rPh sb="4" eb="6">
      <t>ニッシャ</t>
    </rPh>
    <phoneticPr fontId="2"/>
  </si>
  <si>
    <t>侵入対策</t>
    <rPh sb="0" eb="2">
      <t>シンニュウ</t>
    </rPh>
    <rPh sb="2" eb="4">
      <t>タイサク</t>
    </rPh>
    <phoneticPr fontId="2"/>
  </si>
  <si>
    <t>窓等の仕様と日射侵入率</t>
    <rPh sb="0" eb="1">
      <t>マド</t>
    </rPh>
    <rPh sb="1" eb="2">
      <t>ナド</t>
    </rPh>
    <rPh sb="3" eb="5">
      <t>シヨウ</t>
    </rPh>
    <rPh sb="6" eb="8">
      <t>ニッシャ</t>
    </rPh>
    <rPh sb="8" eb="10">
      <t>シンニュウ</t>
    </rPh>
    <rPh sb="10" eb="11">
      <t>リツ</t>
    </rPh>
    <phoneticPr fontId="2"/>
  </si>
  <si>
    <t>庇、軒等の状況</t>
    <rPh sb="0" eb="1">
      <t>ヒサシ</t>
    </rPh>
    <rPh sb="2" eb="4">
      <t>ノキナド</t>
    </rPh>
    <rPh sb="5" eb="7">
      <t>ジョウキョウ</t>
    </rPh>
    <phoneticPr fontId="2"/>
  </si>
  <si>
    <t>（外壁からの出、庇下端から窓下端の高さ）</t>
    <rPh sb="1" eb="3">
      <t>ガイヘキ</t>
    </rPh>
    <rPh sb="6" eb="7">
      <t>デ</t>
    </rPh>
    <rPh sb="8" eb="9">
      <t>ヒサシ</t>
    </rPh>
    <rPh sb="9" eb="11">
      <t>シタバ</t>
    </rPh>
    <rPh sb="13" eb="14">
      <t>マド</t>
    </rPh>
    <rPh sb="14" eb="16">
      <t>シタバ</t>
    </rPh>
    <rPh sb="17" eb="18">
      <t>タカ</t>
    </rPh>
    <phoneticPr fontId="2"/>
  </si>
  <si>
    <t>付属部材の種類・設置状況</t>
    <rPh sb="0" eb="2">
      <t>フゾク</t>
    </rPh>
    <rPh sb="2" eb="3">
      <t>ブ</t>
    </rPh>
    <rPh sb="3" eb="4">
      <t>ザイ</t>
    </rPh>
    <rPh sb="5" eb="7">
      <t>シュルイ</t>
    </rPh>
    <rPh sb="8" eb="10">
      <t>セッチ</t>
    </rPh>
    <rPh sb="10" eb="12">
      <t>ジョウキョウ</t>
    </rPh>
    <phoneticPr fontId="2"/>
  </si>
  <si>
    <t>〔必須〕</t>
    <rPh sb="1" eb="3">
      <t>ヒッス</t>
    </rPh>
    <phoneticPr fontId="3"/>
  </si>
  <si>
    <t>〔必須〕</t>
    <rPh sb="1" eb="3">
      <t>ヒッス</t>
    </rPh>
    <phoneticPr fontId="2"/>
  </si>
  <si>
    <t>防止）　　 〔必須〕</t>
    <rPh sb="0" eb="2">
      <t>ボウシ</t>
    </rPh>
    <phoneticPr fontId="2"/>
  </si>
  <si>
    <t>地域の区分：</t>
    <rPh sb="0" eb="2">
      <t>チイキ</t>
    </rPh>
    <rPh sb="3" eb="5">
      <t>クブン</t>
    </rPh>
    <phoneticPr fontId="2"/>
  </si>
  <si>
    <t>関すること</t>
    <phoneticPr fontId="2"/>
  </si>
  <si>
    <r>
      <t>冷房期の平均日射熱取得率η</t>
    </r>
    <r>
      <rPr>
        <sz val="6"/>
        <rFont val="HGPｺﾞｼｯｸM"/>
        <family val="3"/>
        <charset val="128"/>
      </rPr>
      <t>ＡC</t>
    </r>
    <rPh sb="0" eb="2">
      <t>レイボウ</t>
    </rPh>
    <rPh sb="2" eb="3">
      <t>キ</t>
    </rPh>
    <rPh sb="4" eb="6">
      <t>ヘイキン</t>
    </rPh>
    <rPh sb="6" eb="8">
      <t>ニッシャ</t>
    </rPh>
    <rPh sb="8" eb="9">
      <t>ネツ</t>
    </rPh>
    <rPh sb="9" eb="11">
      <t>シュトク</t>
    </rPh>
    <rPh sb="11" eb="12">
      <t>リツ</t>
    </rPh>
    <phoneticPr fontId="2"/>
  </si>
  <si>
    <t>5-2 一次ｴﾈﾙｷﾞｰ</t>
    <rPh sb="4" eb="6">
      <t>イチジ</t>
    </rPh>
    <phoneticPr fontId="2"/>
  </si>
  <si>
    <t>消費量等級</t>
    <rPh sb="0" eb="3">
      <t>ショウヒリョウ</t>
    </rPh>
    <rPh sb="3" eb="5">
      <t>トウキュウ</t>
    </rPh>
    <phoneticPr fontId="2"/>
  </si>
  <si>
    <t>設計一次エネルギー消費量</t>
  </si>
  <si>
    <t>断熱等</t>
    <rPh sb="0" eb="2">
      <t>ダンネツ</t>
    </rPh>
    <rPh sb="2" eb="3">
      <t>ナド</t>
    </rPh>
    <phoneticPr fontId="2"/>
  </si>
  <si>
    <t>性能基準</t>
    <rPh sb="0" eb="2">
      <t>セイノウ</t>
    </rPh>
    <rPh sb="2" eb="4">
      <t>キジュン</t>
    </rPh>
    <phoneticPr fontId="2"/>
  </si>
  <si>
    <t>性能等級</t>
    <phoneticPr fontId="2"/>
  </si>
  <si>
    <t>仕様基準</t>
    <rPh sb="0" eb="2">
      <t>シヨウ</t>
    </rPh>
    <rPh sb="2" eb="4">
      <t>キジュン</t>
    </rPh>
    <phoneticPr fontId="2"/>
  </si>
  <si>
    <t>0.72</t>
    <phoneticPr fontId="2"/>
  </si>
  <si>
    <r>
      <t>Ｕ</t>
    </r>
    <r>
      <rPr>
        <sz val="6"/>
        <rFont val="ＭＳ Ｐゴシック"/>
        <family val="3"/>
        <charset val="128"/>
      </rPr>
      <t>Ａ</t>
    </r>
    <r>
      <rPr>
        <sz val="9"/>
        <rFont val="ＭＳ Ｐゴシック"/>
        <family val="3"/>
        <charset val="128"/>
      </rPr>
      <t>の値を評価書に記載する　</t>
    </r>
    <rPh sb="3" eb="4">
      <t>アタイ</t>
    </rPh>
    <rPh sb="5" eb="8">
      <t>ヒョウカショ</t>
    </rPh>
    <rPh sb="9" eb="11">
      <t>キサイ</t>
    </rPh>
    <phoneticPr fontId="2"/>
  </si>
  <si>
    <t>※１</t>
    <phoneticPr fontId="2"/>
  </si>
  <si>
    <t>冷房期の
平均日射
熱取得率</t>
    <phoneticPr fontId="2"/>
  </si>
  <si>
    <r>
      <t>冷房期の平均日射熱取得率η</t>
    </r>
    <r>
      <rPr>
        <sz val="6"/>
        <rFont val="ＭＳ Ｐゴシック"/>
        <family val="3"/>
        <charset val="128"/>
      </rPr>
      <t>AC</t>
    </r>
    <phoneticPr fontId="2"/>
  </si>
  <si>
    <t>（</t>
    <phoneticPr fontId="2"/>
  </si>
  <si>
    <t>2.0</t>
    <phoneticPr fontId="2"/>
  </si>
  <si>
    <t>）</t>
    <phoneticPr fontId="2"/>
  </si>
  <si>
    <r>
      <t>η</t>
    </r>
    <r>
      <rPr>
        <sz val="6"/>
        <rFont val="ＭＳ Ｐゴシック"/>
        <family val="3"/>
        <charset val="128"/>
      </rPr>
      <t>ＡC</t>
    </r>
    <r>
      <rPr>
        <sz val="9"/>
        <rFont val="ＭＳ Ｐゴシック"/>
        <family val="3"/>
        <charset val="128"/>
      </rPr>
      <t>の値を評価書に記載する</t>
    </r>
    <rPh sb="4" eb="5">
      <t>アタイ</t>
    </rPh>
    <rPh sb="6" eb="9">
      <t>ヒョウカショ</t>
    </rPh>
    <rPh sb="10" eb="12">
      <t>キサイ</t>
    </rPh>
    <phoneticPr fontId="2"/>
  </si>
  <si>
    <t>※２</t>
    <phoneticPr fontId="2"/>
  </si>
  <si>
    <t>・</t>
    <phoneticPr fontId="2"/>
  </si>
  <si>
    <t>（</t>
    <phoneticPr fontId="2"/>
  </si>
  <si>
    <t>）</t>
    <phoneticPr fontId="2"/>
  </si>
  <si>
    <t>エ</t>
    <phoneticPr fontId="2"/>
  </si>
  <si>
    <t>ネ</t>
    <phoneticPr fontId="2"/>
  </si>
  <si>
    <t>ル</t>
    <phoneticPr fontId="2"/>
  </si>
  <si>
    <t>ギ</t>
    <phoneticPr fontId="2"/>
  </si>
  <si>
    <t>|</t>
    <phoneticPr fontId="2"/>
  </si>
  <si>
    <t>・</t>
    <phoneticPr fontId="2"/>
  </si>
  <si>
    <t>（</t>
    <phoneticPr fontId="2"/>
  </si>
  <si>
    <t>に</t>
    <phoneticPr fontId="2"/>
  </si>
  <si>
    <t>・</t>
    <phoneticPr fontId="2"/>
  </si>
  <si>
    <t>（</t>
    <phoneticPr fontId="2"/>
  </si>
  <si>
    <t>（</t>
    <phoneticPr fontId="2"/>
  </si>
  <si>
    <t>）</t>
    <phoneticPr fontId="2"/>
  </si>
  <si>
    <t>す</t>
    <phoneticPr fontId="2"/>
  </si>
  <si>
    <t>・</t>
    <phoneticPr fontId="2"/>
  </si>
  <si>
    <t>る</t>
    <phoneticPr fontId="2"/>
  </si>
  <si>
    <t>防風層の設置</t>
    <phoneticPr fontId="2"/>
  </si>
  <si>
    <t>こ</t>
    <phoneticPr fontId="2"/>
  </si>
  <si>
    <t>）</t>
    <phoneticPr fontId="2"/>
  </si>
  <si>
    <t>と</t>
    <phoneticPr fontId="2"/>
  </si>
  <si>
    <t>（</t>
    <phoneticPr fontId="2"/>
  </si>
  <si>
    <t>&gt;</t>
    <phoneticPr fontId="2"/>
  </si>
  <si>
    <t>)</t>
    <phoneticPr fontId="2"/>
  </si>
  <si>
    <t>&gt;</t>
    <phoneticPr fontId="2"/>
  </si>
  <si>
    <t>)</t>
    <phoneticPr fontId="2"/>
  </si>
  <si>
    <t>認定書等</t>
    <phoneticPr fontId="2"/>
  </si>
  <si>
    <t>性能表示事項</t>
    <rPh sb="0" eb="2">
      <t>セイノウ</t>
    </rPh>
    <rPh sb="2" eb="4">
      <t>ヒョウジ</t>
    </rPh>
    <phoneticPr fontId="2"/>
  </si>
  <si>
    <t>確認項目</t>
    <rPh sb="0" eb="2">
      <t>カクニン</t>
    </rPh>
    <phoneticPr fontId="2"/>
  </si>
  <si>
    <t>設計内容説明欄</t>
  </si>
  <si>
    <t>※</t>
  </si>
  <si>
    <t>確認</t>
    <phoneticPr fontId="2"/>
  </si>
  <si>
    <t>設計内容</t>
    <rPh sb="0" eb="1">
      <t>セツ</t>
    </rPh>
    <rPh sb="1" eb="2">
      <t>ケイ</t>
    </rPh>
    <rPh sb="2" eb="3">
      <t>ナイ</t>
    </rPh>
    <rPh sb="3" eb="4">
      <t>カタチ</t>
    </rPh>
    <phoneticPr fontId="2"/>
  </si>
  <si>
    <t>記載図書</t>
    <rPh sb="0" eb="1">
      <t>キ</t>
    </rPh>
    <rPh sb="1" eb="2">
      <t>ミツル</t>
    </rPh>
    <rPh sb="2" eb="3">
      <t>ズ</t>
    </rPh>
    <rPh sb="3" eb="4">
      <t>ショ</t>
    </rPh>
    <phoneticPr fontId="2"/>
  </si>
  <si>
    <t>欄</t>
  </si>
  <si>
    <t>一次ｴﾈﾙｷﾞｰ</t>
    <phoneticPr fontId="2"/>
  </si>
  <si>
    <t>認     定     書     等</t>
  </si>
  <si>
    <t>□</t>
    <phoneticPr fontId="2"/>
  </si>
  <si>
    <t>認定書等（品確法）の活用（住宅）</t>
    <rPh sb="0" eb="4">
      <t>ニンテイショトウ</t>
    </rPh>
    <rPh sb="5" eb="8">
      <t>ヒンカクホウ</t>
    </rPh>
    <rPh sb="10" eb="12">
      <t>カツヨウ</t>
    </rPh>
    <rPh sb="13" eb="15">
      <t>ジュウタク</t>
    </rPh>
    <phoneticPr fontId="2"/>
  </si>
  <si>
    <t>消費量等級</t>
    <phoneticPr fontId="2"/>
  </si>
  <si>
    <t>消費量</t>
  </si>
  <si>
    <t>認定書等（品確法）の活用（住宅の部分）</t>
    <rPh sb="0" eb="4">
      <t>ニンテイショトウ</t>
    </rPh>
    <rPh sb="5" eb="8">
      <t>ヒンカクホウ</t>
    </rPh>
    <rPh sb="10" eb="12">
      <t>カツヨウ</t>
    </rPh>
    <rPh sb="13" eb="15">
      <t>ジュウタク</t>
    </rPh>
    <rPh sb="16" eb="18">
      <t>ブブン</t>
    </rPh>
    <phoneticPr fontId="2"/>
  </si>
  <si>
    <t>適用する</t>
    <rPh sb="0" eb="2">
      <t>テキヨウ</t>
    </rPh>
    <phoneticPr fontId="2"/>
  </si>
  <si>
    <t>〔</t>
    <phoneticPr fontId="2"/>
  </si>
  <si>
    <t>GJ/（戸・年）</t>
    <rPh sb="4" eb="5">
      <t>コ</t>
    </rPh>
    <rPh sb="6" eb="7">
      <t>ネン</t>
    </rPh>
    <phoneticPr fontId="2"/>
  </si>
  <si>
    <t>〕</t>
    <phoneticPr fontId="2"/>
  </si>
  <si>
    <t>仕様書</t>
    <rPh sb="0" eb="2">
      <t>シヨウ</t>
    </rPh>
    <rPh sb="2" eb="3">
      <t>ショ</t>
    </rPh>
    <phoneticPr fontId="2"/>
  </si>
  <si>
    <t>基本</t>
    <rPh sb="0" eb="2">
      <t>キホン</t>
    </rPh>
    <phoneticPr fontId="2"/>
  </si>
  <si>
    <t>基準</t>
    <rPh sb="0" eb="2">
      <t>キジュン</t>
    </rPh>
    <phoneticPr fontId="2"/>
  </si>
  <si>
    <t>設計一次エネルギー消費量の値を評価書に記載する   ※1</t>
    <rPh sb="0" eb="2">
      <t>セッケイ</t>
    </rPh>
    <rPh sb="2" eb="4">
      <t>イチジ</t>
    </rPh>
    <rPh sb="9" eb="12">
      <t>ショウヒリョウ</t>
    </rPh>
    <rPh sb="13" eb="14">
      <t>アタイ</t>
    </rPh>
    <rPh sb="15" eb="18">
      <t>ヒョウカショ</t>
    </rPh>
    <rPh sb="19" eb="21">
      <t>キサイ</t>
    </rPh>
    <phoneticPr fontId="2"/>
  </si>
  <si>
    <t>面積表</t>
    <rPh sb="0" eb="2">
      <t>メンセキ</t>
    </rPh>
    <rPh sb="2" eb="3">
      <t>ヒョウ</t>
    </rPh>
    <phoneticPr fontId="2"/>
  </si>
  <si>
    <t>事項等</t>
    <rPh sb="0" eb="2">
      <t>ジコウ</t>
    </rPh>
    <rPh sb="2" eb="3">
      <t>トウ</t>
    </rPh>
    <phoneticPr fontId="2"/>
  </si>
  <si>
    <t>居室および</t>
    <rPh sb="0" eb="2">
      <t>キョシツ</t>
    </rPh>
    <phoneticPr fontId="2"/>
  </si>
  <si>
    <t>床面積の合計</t>
    <rPh sb="0" eb="3">
      <t>ユカメンセキ</t>
    </rPh>
    <rPh sb="4" eb="6">
      <t>ゴウケイ</t>
    </rPh>
    <phoneticPr fontId="2"/>
  </si>
  <si>
    <t>Webプログラム出力票による</t>
  </si>
  <si>
    <t>非居室の面積</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</si>
  <si>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</si>
  <si>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</si>
  <si>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外皮</t>
    <rPh sb="0" eb="2">
      <t>ガイヒ</t>
    </rPh>
    <phoneticPr fontId="2"/>
  </si>
  <si>
    <t>適用する基準</t>
    <rPh sb="0" eb="2">
      <t>テキヨウ</t>
    </rPh>
    <rPh sb="4" eb="6">
      <t>キジュン</t>
    </rPh>
    <phoneticPr fontId="2"/>
  </si>
  <si>
    <t>・</t>
    <phoneticPr fontId="2"/>
  </si>
  <si>
    <t>エ</t>
    <phoneticPr fontId="2"/>
  </si>
  <si>
    <t>断熱性能等</t>
    <rPh sb="0" eb="2">
      <t>ダンネツ</t>
    </rPh>
    <rPh sb="2" eb="4">
      <t>セイノウ</t>
    </rPh>
    <rPh sb="4" eb="5">
      <t>トウ</t>
    </rPh>
    <phoneticPr fontId="2"/>
  </si>
  <si>
    <t>ネ</t>
    <phoneticPr fontId="2"/>
  </si>
  <si>
    <t>矩計図</t>
    <rPh sb="0" eb="1">
      <t>ク</t>
    </rPh>
    <rPh sb="1" eb="2">
      <t>ケイ</t>
    </rPh>
    <rPh sb="2" eb="3">
      <t>ズ</t>
    </rPh>
    <phoneticPr fontId="2"/>
  </si>
  <si>
    <t>ル</t>
    <phoneticPr fontId="2"/>
  </si>
  <si>
    <t>ギ</t>
    <phoneticPr fontId="2"/>
  </si>
  <si>
    <t>暖冷房</t>
    <rPh sb="0" eb="1">
      <t>ダン</t>
    </rPh>
    <rPh sb="1" eb="3">
      <t>レイボウ</t>
    </rPh>
    <phoneticPr fontId="2"/>
  </si>
  <si>
    <t>暖房方式</t>
    <rPh sb="0" eb="2">
      <t>ダンボウ</t>
    </rPh>
    <rPh sb="2" eb="4">
      <t>ホウシキ</t>
    </rPh>
    <phoneticPr fontId="2"/>
  </si>
  <si>
    <t>|</t>
    <phoneticPr fontId="2"/>
  </si>
  <si>
    <t>※2</t>
    <phoneticPr fontId="2"/>
  </si>
  <si>
    <t>冷房方式</t>
    <rPh sb="0" eb="2">
      <t>レイボウ</t>
    </rPh>
    <rPh sb="2" eb="4">
      <t>ホウシキ</t>
    </rPh>
    <phoneticPr fontId="2"/>
  </si>
  <si>
    <t>※2</t>
  </si>
  <si>
    <t>換気</t>
    <rPh sb="0" eb="2">
      <t>カンキ</t>
    </rPh>
    <phoneticPr fontId="2"/>
  </si>
  <si>
    <t>換気設備方式</t>
    <rPh sb="0" eb="2">
      <t>カンキ</t>
    </rPh>
    <rPh sb="2" eb="4">
      <t>セツビ</t>
    </rPh>
    <phoneticPr fontId="2"/>
  </si>
  <si>
    <t>機器表</t>
    <rPh sb="0" eb="2">
      <t>キキ</t>
    </rPh>
    <rPh sb="2" eb="3">
      <t>ヒョウ</t>
    </rPh>
    <phoneticPr fontId="2"/>
  </si>
  <si>
    <t>に</t>
    <phoneticPr fontId="2"/>
  </si>
  <si>
    <t>全般換気設備（比消費電力0.3以下）</t>
    <rPh sb="0" eb="2">
      <t>ゼンパン</t>
    </rPh>
    <rPh sb="2" eb="4">
      <t>カンキ</t>
    </rPh>
    <rPh sb="4" eb="6">
      <t>セツビ</t>
    </rPh>
    <rPh sb="7" eb="8">
      <t>ヒ</t>
    </rPh>
    <rPh sb="8" eb="10">
      <t>ショウヒ</t>
    </rPh>
    <rPh sb="10" eb="12">
      <t>デンリョク</t>
    </rPh>
    <rPh sb="15" eb="17">
      <t>イカ</t>
    </rPh>
    <phoneticPr fontId="2"/>
  </si>
  <si>
    <t>系統図</t>
    <rPh sb="0" eb="3">
      <t>ケイトウズ</t>
    </rPh>
    <phoneticPr fontId="2"/>
  </si>
  <si>
    <t>熱交換型</t>
    <rPh sb="0" eb="1">
      <t>ネツ</t>
    </rPh>
    <rPh sb="1" eb="3">
      <t>コウカン</t>
    </rPh>
    <rPh sb="3" eb="4">
      <t>カタ</t>
    </rPh>
    <phoneticPr fontId="2"/>
  </si>
  <si>
    <t>換気設備</t>
  </si>
  <si>
    <t>比消費電力を有効換気量率で除した値が0.3以下</t>
    <rPh sb="0" eb="1">
      <t>ヒ</t>
    </rPh>
    <rPh sb="1" eb="3">
      <t>ショウヒ</t>
    </rPh>
    <rPh sb="3" eb="5">
      <t>デンリョク</t>
    </rPh>
    <rPh sb="6" eb="8">
      <t>ユウコウ</t>
    </rPh>
    <rPh sb="8" eb="10">
      <t>カンキ</t>
    </rPh>
    <rPh sb="10" eb="11">
      <t>リョウ</t>
    </rPh>
    <rPh sb="11" eb="12">
      <t>リツ</t>
    </rPh>
    <rPh sb="13" eb="14">
      <t>ジョ</t>
    </rPh>
    <rPh sb="16" eb="17">
      <t>アタイ</t>
    </rPh>
    <rPh sb="21" eb="23">
      <t>イカ</t>
    </rPh>
    <phoneticPr fontId="2"/>
  </si>
  <si>
    <t>る</t>
    <phoneticPr fontId="2"/>
  </si>
  <si>
    <t>給湯</t>
    <rPh sb="0" eb="2">
      <t>キュウトウ</t>
    </rPh>
    <phoneticPr fontId="2"/>
  </si>
  <si>
    <t>給湯熱源機</t>
    <rPh sb="0" eb="2">
      <t>キュウトウ</t>
    </rPh>
    <rPh sb="2" eb="5">
      <t>ネツゲンキ</t>
    </rPh>
    <phoneticPr fontId="2"/>
  </si>
  <si>
    <t>こ</t>
    <phoneticPr fontId="2"/>
  </si>
  <si>
    <t>と</t>
    <phoneticPr fontId="2"/>
  </si>
  <si>
    <t>配管</t>
    <rPh sb="0" eb="2">
      <t>ハイカン</t>
    </rPh>
    <phoneticPr fontId="2"/>
  </si>
  <si>
    <t>水栓</t>
    <rPh sb="0" eb="2">
      <t>スイセン</t>
    </rPh>
    <phoneticPr fontId="2"/>
  </si>
  <si>
    <t>浴槽</t>
    <rPh sb="0" eb="2">
      <t>ヨクソウ</t>
    </rPh>
    <phoneticPr fontId="2"/>
  </si>
  <si>
    <t>太陽給湯</t>
    <rPh sb="0" eb="2">
      <t>タイヨウ</t>
    </rPh>
    <rPh sb="2" eb="4">
      <t>キュウトウ</t>
    </rPh>
    <phoneticPr fontId="2"/>
  </si>
  <si>
    <t>照明</t>
    <rPh sb="0" eb="2">
      <t>ショウメイ</t>
    </rPh>
    <phoneticPr fontId="2"/>
  </si>
  <si>
    <t>照明器具</t>
    <rPh sb="0" eb="2">
      <t>ショウメイ</t>
    </rPh>
    <rPh sb="2" eb="4">
      <t>キグ</t>
    </rPh>
    <phoneticPr fontId="2"/>
  </si>
  <si>
    <t>非居室に白熱灯を採用していない</t>
    <rPh sb="0" eb="1">
      <t>ヒ</t>
    </rPh>
    <rPh sb="1" eb="3">
      <t>キョシツ</t>
    </rPh>
    <rPh sb="4" eb="7">
      <t>ハクネツトウ</t>
    </rPh>
    <rPh sb="8" eb="10">
      <t>サイヨウ</t>
    </rPh>
    <phoneticPr fontId="2"/>
  </si>
  <si>
    <t>発電</t>
    <rPh sb="0" eb="2">
      <t>ハツデン</t>
    </rPh>
    <phoneticPr fontId="2"/>
  </si>
  <si>
    <t>太陽光発電</t>
    <rPh sb="0" eb="3">
      <t>タイヨウコウ</t>
    </rPh>
    <rPh sb="3" eb="5">
      <t>ハツデン</t>
    </rPh>
    <phoneticPr fontId="2"/>
  </si>
  <si>
    <t>の採用</t>
  </si>
  <si>
    <t>ｺｰｼﾞｪﾈﾚｰ</t>
  </si>
  <si>
    <t>ｼｮﾝｼｽﾃﾑ</t>
    <phoneticPr fontId="2"/>
  </si>
  <si>
    <t>施工状況報告書＜枠組壁工法　一戸建て住宅＞</t>
    <rPh sb="0" eb="2">
      <t>セコウ</t>
    </rPh>
    <rPh sb="2" eb="4">
      <t>ジョウキョウ</t>
    </rPh>
    <rPh sb="4" eb="7">
      <t>ホウコクショ</t>
    </rPh>
    <rPh sb="8" eb="9">
      <t>ワク</t>
    </rPh>
    <rPh sb="9" eb="10">
      <t>グミ</t>
    </rPh>
    <rPh sb="10" eb="11">
      <t>カベ</t>
    </rPh>
    <rPh sb="11" eb="13">
      <t>コウホウ</t>
    </rPh>
    <rPh sb="14" eb="16">
      <t>イッコ</t>
    </rPh>
    <rPh sb="16" eb="17">
      <t>ダ</t>
    </rPh>
    <rPh sb="18" eb="20">
      <t>ジュウタク</t>
    </rPh>
    <phoneticPr fontId="2"/>
  </si>
  <si>
    <t>（第7面）</t>
    <rPh sb="1" eb="2">
      <t>ダイ</t>
    </rPh>
    <rPh sb="3" eb="4">
      <t>メン</t>
    </rPh>
    <phoneticPr fontId="2"/>
  </si>
  <si>
    <t>カタログ</t>
    <phoneticPr fontId="2"/>
  </si>
  <si>
    <t>ﾏｰｸ</t>
    <phoneticPr fontId="2"/>
  </si>
  <si>
    <t>A1</t>
    <phoneticPr fontId="2"/>
  </si>
  <si>
    <t>A2</t>
    <phoneticPr fontId="2"/>
  </si>
  <si>
    <t>B</t>
    <phoneticPr fontId="2"/>
  </si>
  <si>
    <t>C</t>
    <phoneticPr fontId="2"/>
  </si>
  <si>
    <t>カ</t>
    <phoneticPr fontId="2"/>
  </si>
  <si>
    <t>□</t>
    <phoneticPr fontId="2"/>
  </si>
  <si>
    <t>A1</t>
    <phoneticPr fontId="2"/>
  </si>
  <si>
    <t>A2</t>
    <phoneticPr fontId="2"/>
  </si>
  <si>
    <t>B</t>
    <phoneticPr fontId="2"/>
  </si>
  <si>
    <t>C</t>
    <phoneticPr fontId="2"/>
  </si>
  <si>
    <t>□</t>
    <phoneticPr fontId="2"/>
  </si>
  <si>
    <t>・</t>
    <phoneticPr fontId="2"/>
  </si>
  <si>
    <t>エ</t>
    <phoneticPr fontId="2"/>
  </si>
  <si>
    <t>□</t>
    <phoneticPr fontId="2"/>
  </si>
  <si>
    <t>ネ</t>
    <phoneticPr fontId="2"/>
  </si>
  <si>
    <t>ル</t>
    <phoneticPr fontId="2"/>
  </si>
  <si>
    <t>ギ</t>
    <phoneticPr fontId="2"/>
  </si>
  <si>
    <t>ǀ</t>
    <phoneticPr fontId="2"/>
  </si>
  <si>
    <t>□</t>
    <phoneticPr fontId="2"/>
  </si>
  <si>
    <t>に</t>
    <phoneticPr fontId="2"/>
  </si>
  <si>
    <t>す</t>
    <phoneticPr fontId="2"/>
  </si>
  <si>
    <t>る</t>
    <phoneticPr fontId="2"/>
  </si>
  <si>
    <t>こ</t>
    <phoneticPr fontId="2"/>
  </si>
  <si>
    <t>と</t>
    <phoneticPr fontId="2"/>
  </si>
  <si>
    <t>一次ｴﾈﾙｷﾞｰ消費量等級</t>
    <rPh sb="0" eb="2">
      <t>イチジ</t>
    </rPh>
    <rPh sb="8" eb="11">
      <t>ショウヒリョウ</t>
    </rPh>
    <rPh sb="11" eb="13">
      <t>トウキュウ</t>
    </rPh>
    <phoneticPr fontId="2"/>
  </si>
  <si>
    <t>設備機器等の</t>
    <rPh sb="0" eb="2">
      <t>セツビ</t>
    </rPh>
    <rPh sb="2" eb="4">
      <t>キキ</t>
    </rPh>
    <rPh sb="4" eb="5">
      <t>トウ</t>
    </rPh>
    <phoneticPr fontId="2"/>
  </si>
  <si>
    <t>自然風の利用</t>
    <rPh sb="0" eb="2">
      <t>シゼン</t>
    </rPh>
    <rPh sb="2" eb="3">
      <t>フウ</t>
    </rPh>
    <rPh sb="4" eb="6">
      <t>リヨウ</t>
    </rPh>
    <phoneticPr fontId="2"/>
  </si>
  <si>
    <t>仕様</t>
    <rPh sb="0" eb="2">
      <t>シヨウ</t>
    </rPh>
    <phoneticPr fontId="2"/>
  </si>
  <si>
    <t>蓄熱の利用</t>
    <rPh sb="0" eb="2">
      <t>チクネツ</t>
    </rPh>
    <rPh sb="3" eb="5">
      <t>リヨウ</t>
    </rPh>
    <phoneticPr fontId="2"/>
  </si>
  <si>
    <t>暖房設備の仕様・性能</t>
    <rPh sb="0" eb="2">
      <t>ダンボウ</t>
    </rPh>
    <rPh sb="2" eb="4">
      <t>セツビ</t>
    </rPh>
    <rPh sb="5" eb="7">
      <t>シヨウ</t>
    </rPh>
    <rPh sb="8" eb="10">
      <t>セイノウ</t>
    </rPh>
    <phoneticPr fontId="2"/>
  </si>
  <si>
    <t>冷房設備の仕様・性能</t>
    <rPh sb="0" eb="2">
      <t>レイボウ</t>
    </rPh>
    <rPh sb="2" eb="4">
      <t>セツビ</t>
    </rPh>
    <rPh sb="5" eb="7">
      <t>シヨウ</t>
    </rPh>
    <rPh sb="8" eb="10">
      <t>セイノウ</t>
    </rPh>
    <phoneticPr fontId="2"/>
  </si>
  <si>
    <t>換気設備の仕様・性能</t>
    <rPh sb="0" eb="2">
      <t>カンキ</t>
    </rPh>
    <rPh sb="2" eb="4">
      <t>セツビ</t>
    </rPh>
    <rPh sb="5" eb="7">
      <t>シヨウ</t>
    </rPh>
    <rPh sb="8" eb="10">
      <t>セイノウ</t>
    </rPh>
    <phoneticPr fontId="2"/>
  </si>
  <si>
    <t>給湯設備の仕様・性能</t>
    <rPh sb="0" eb="2">
      <t>キュウトウ</t>
    </rPh>
    <rPh sb="2" eb="4">
      <t>セツビ</t>
    </rPh>
    <rPh sb="5" eb="7">
      <t>シヨウ</t>
    </rPh>
    <rPh sb="8" eb="10">
      <t>セイノウ</t>
    </rPh>
    <phoneticPr fontId="2"/>
  </si>
  <si>
    <t>給湯設備配管の方式・仕様</t>
    <rPh sb="0" eb="2">
      <t>キュウトウ</t>
    </rPh>
    <rPh sb="2" eb="4">
      <t>セツビ</t>
    </rPh>
    <rPh sb="4" eb="6">
      <t>ハイカン</t>
    </rPh>
    <rPh sb="7" eb="9">
      <t>ホウシキ</t>
    </rPh>
    <rPh sb="10" eb="12">
      <t>シヨウ</t>
    </rPh>
    <phoneticPr fontId="2"/>
  </si>
  <si>
    <t>水栓の仕様</t>
    <rPh sb="0" eb="2">
      <t>スイセン</t>
    </rPh>
    <rPh sb="3" eb="5">
      <t>シヨウ</t>
    </rPh>
    <phoneticPr fontId="2"/>
  </si>
  <si>
    <t>浴槽の仕様</t>
    <rPh sb="0" eb="2">
      <t>ヨクソウ</t>
    </rPh>
    <rPh sb="3" eb="5">
      <t>シヨウ</t>
    </rPh>
    <phoneticPr fontId="2"/>
  </si>
  <si>
    <t>照明設備の仕様・制御</t>
    <rPh sb="0" eb="2">
      <t>ショウメイ</t>
    </rPh>
    <rPh sb="2" eb="4">
      <t>セツビ</t>
    </rPh>
    <rPh sb="5" eb="7">
      <t>シヨウ</t>
    </rPh>
    <rPh sb="8" eb="10">
      <t>セイギョ</t>
    </rPh>
    <phoneticPr fontId="2"/>
  </si>
  <si>
    <t>太陽光発電設備の仕様・性能</t>
    <rPh sb="0" eb="3">
      <t>タイヨウコウ</t>
    </rPh>
    <rPh sb="3" eb="5">
      <t>ハツデン</t>
    </rPh>
    <rPh sb="5" eb="7">
      <t>セツビ</t>
    </rPh>
    <rPh sb="8" eb="10">
      <t>シヨウ</t>
    </rPh>
    <rPh sb="11" eb="13">
      <t>セイノウ</t>
    </rPh>
    <phoneticPr fontId="2"/>
  </si>
  <si>
    <t>ｺｰｼﾞｪﾈﾚｰｼｮﾝｼｽﾃﾑの仕様</t>
    <rPh sb="16" eb="18">
      <t>シヨウ</t>
    </rPh>
    <phoneticPr fontId="2"/>
  </si>
  <si>
    <t>A1</t>
    <phoneticPr fontId="2"/>
  </si>
  <si>
    <t>A2</t>
    <phoneticPr fontId="2"/>
  </si>
  <si>
    <t>B</t>
    <phoneticPr fontId="2"/>
  </si>
  <si>
    <t>C</t>
    <phoneticPr fontId="2"/>
  </si>
  <si>
    <t>スクリューウエイト貫入試験</t>
    <rPh sb="9" eb="11">
      <t>カンニュウ</t>
    </rPh>
    <rPh sb="11" eb="13">
      <t>シケン</t>
    </rPh>
    <phoneticPr fontId="2"/>
  </si>
  <si>
    <t>直交集成板を用いる場合</t>
    <rPh sb="0" eb="2">
      <t>チョッコウ</t>
    </rPh>
    <rPh sb="2" eb="4">
      <t>シュウセイ</t>
    </rPh>
    <rPh sb="4" eb="5">
      <t>イタ</t>
    </rPh>
    <rPh sb="6" eb="7">
      <t>モチ</t>
    </rPh>
    <rPh sb="9" eb="11">
      <t>バアイ</t>
    </rPh>
    <phoneticPr fontId="2"/>
  </si>
  <si>
    <t>・</t>
  </si>
  <si>
    <t>以下のいずれにも適合</t>
    <rPh sb="0" eb="2">
      <t>イカ</t>
    </rPh>
    <rPh sb="8" eb="10">
      <t>テキゴウ</t>
    </rPh>
    <phoneticPr fontId="2"/>
  </si>
  <si>
    <t>（適合の場合、土台の基準に適合していることを要しない）</t>
    <rPh sb="1" eb="3">
      <t>テキゴウ</t>
    </rPh>
    <rPh sb="4" eb="6">
      <t>バアイ</t>
    </rPh>
    <rPh sb="7" eb="9">
      <t>ドダイ</t>
    </rPh>
    <rPh sb="10" eb="12">
      <t>キジュン</t>
    </rPh>
    <rPh sb="13" eb="15">
      <t>テキゴウ</t>
    </rPh>
    <rPh sb="22" eb="23">
      <t>ヨウ</t>
    </rPh>
    <phoneticPr fontId="2"/>
  </si>
  <si>
    <t>基礎と接する直交集成板が、外壁の構造等(地面からの高さ1m以内)</t>
    <rPh sb="0" eb="2">
      <t>キソ</t>
    </rPh>
    <rPh sb="3" eb="4">
      <t>セッ</t>
    </rPh>
    <rPh sb="6" eb="8">
      <t>チョッコウ</t>
    </rPh>
    <rPh sb="8" eb="10">
      <t>シュウセイ</t>
    </rPh>
    <rPh sb="10" eb="11">
      <t>イタ</t>
    </rPh>
    <rPh sb="13" eb="15">
      <t>ガイヘキ</t>
    </rPh>
    <rPh sb="16" eb="19">
      <t>コウゾウトウ</t>
    </rPh>
    <rPh sb="20" eb="22">
      <t>ジメン</t>
    </rPh>
    <rPh sb="25" eb="26">
      <t>タカ</t>
    </rPh>
    <rPh sb="29" eb="31">
      <t>イナイ</t>
    </rPh>
    <phoneticPr fontId="2"/>
  </si>
  <si>
    <t>及び土台の基準に掲げるものと同等の劣化の軽減に有効な措置</t>
    <rPh sb="0" eb="1">
      <t>オヨ</t>
    </rPh>
    <rPh sb="2" eb="4">
      <t>ドダイ</t>
    </rPh>
    <rPh sb="5" eb="7">
      <t>キジュン</t>
    </rPh>
    <rPh sb="8" eb="9">
      <t>カカ</t>
    </rPh>
    <rPh sb="14" eb="16">
      <t>ドウトウ</t>
    </rPh>
    <rPh sb="17" eb="19">
      <t>レッカ</t>
    </rPh>
    <rPh sb="20" eb="22">
      <t>ケイゲン</t>
    </rPh>
    <rPh sb="23" eb="25">
      <t>ユウコウ</t>
    </rPh>
    <rPh sb="26" eb="28">
      <t>ソチ</t>
    </rPh>
    <phoneticPr fontId="2"/>
  </si>
  <si>
    <t>基礎と接する直交集成板の外壁側面下端の水切りが設けられている</t>
    <rPh sb="0" eb="2">
      <t>キソ</t>
    </rPh>
    <rPh sb="3" eb="4">
      <t>セッ</t>
    </rPh>
    <rPh sb="6" eb="8">
      <t>チョッコウ</t>
    </rPh>
    <rPh sb="8" eb="10">
      <t>シュウセイ</t>
    </rPh>
    <rPh sb="10" eb="11">
      <t>イタ</t>
    </rPh>
    <rPh sb="12" eb="14">
      <t>ガイヘキ</t>
    </rPh>
    <rPh sb="14" eb="16">
      <t>ソクメン</t>
    </rPh>
    <rPh sb="16" eb="18">
      <t>カタン</t>
    </rPh>
    <rPh sb="19" eb="21">
      <t>ミズキ</t>
    </rPh>
    <rPh sb="23" eb="24">
      <t>モウ</t>
    </rPh>
    <phoneticPr fontId="2"/>
  </si>
  <si>
    <t>当該直交集成板と基礎との間に防水上有効な措置</t>
    <rPh sb="0" eb="2">
      <t>トウガイ</t>
    </rPh>
    <rPh sb="2" eb="4">
      <t>チョッコウ</t>
    </rPh>
    <rPh sb="4" eb="6">
      <t>シュウセイ</t>
    </rPh>
    <rPh sb="6" eb="7">
      <t>イタ</t>
    </rPh>
    <rPh sb="8" eb="10">
      <t>キソ</t>
    </rPh>
    <rPh sb="12" eb="13">
      <t>アイダ</t>
    </rPh>
    <rPh sb="14" eb="17">
      <t>ボウスイジョウ</t>
    </rPh>
    <rPh sb="17" eb="19">
      <t>ユウコウ</t>
    </rPh>
    <rPh sb="20" eb="22">
      <t>ソチ</t>
    </rPh>
    <phoneticPr fontId="2"/>
  </si>
  <si>
    <t>室内から床下への漏気による水蒸気の供給を遮断するための措置</t>
    <rPh sb="0" eb="2">
      <t>シツナイ</t>
    </rPh>
    <rPh sb="4" eb="6">
      <t>ユカシタ</t>
    </rPh>
    <rPh sb="8" eb="10">
      <t>ロウキ</t>
    </rPh>
    <rPh sb="13" eb="16">
      <t>スイジョウキ</t>
    </rPh>
    <rPh sb="17" eb="19">
      <t>キョウキュウ</t>
    </rPh>
    <rPh sb="20" eb="22">
      <t>シャダン</t>
    </rPh>
    <rPh sb="27" eb="29">
      <t>ソチ</t>
    </rPh>
    <phoneticPr fontId="2"/>
  </si>
  <si>
    <t>※１：等級７の場合のみ明示することができる。</t>
    <rPh sb="3" eb="5">
      <t>トウキュウ</t>
    </rPh>
    <rPh sb="7" eb="9">
      <t>バアイ</t>
    </rPh>
    <rPh sb="11" eb="13">
      <t>メイジ</t>
    </rPh>
    <phoneticPr fontId="4"/>
  </si>
  <si>
    <t>※２：等級７の場合のみ明示することができる。（地域区分の8地域では等級６の場合）</t>
    <rPh sb="3" eb="5">
      <t>トウキュウ</t>
    </rPh>
    <rPh sb="7" eb="9">
      <t>バアイ</t>
    </rPh>
    <rPh sb="11" eb="13">
      <t>メイジ</t>
    </rPh>
    <rPh sb="23" eb="25">
      <t>チイキ</t>
    </rPh>
    <rPh sb="25" eb="27">
      <t>クブン</t>
    </rPh>
    <rPh sb="29" eb="31">
      <t>チイキ</t>
    </rPh>
    <rPh sb="33" eb="35">
      <t>トウキュウ</t>
    </rPh>
    <rPh sb="37" eb="39">
      <t>バアイ</t>
    </rPh>
    <phoneticPr fontId="4"/>
  </si>
  <si>
    <t>※１：等級６以上の場合のみ明示することができる。</t>
    <rPh sb="3" eb="5">
      <t>トウキュウ</t>
    </rPh>
    <rPh sb="6" eb="8">
      <t>イジョウ</t>
    </rPh>
    <rPh sb="9" eb="11">
      <t>バアイ</t>
    </rPh>
    <rPh sb="13" eb="15">
      <t>メイジ</t>
    </rPh>
    <phoneticPr fontId="4"/>
  </si>
  <si>
    <t>※２：仕様基準による。</t>
    <rPh sb="3" eb="5">
      <t>シヨウ</t>
    </rPh>
    <rPh sb="5" eb="7">
      <t>キジュン</t>
    </rPh>
    <phoneticPr fontId="4"/>
  </si>
  <si>
    <t>MJ/（㎡・年）</t>
    <phoneticPr fontId="2"/>
  </si>
  <si>
    <t>設計一次エネルギー消費量の削減率を評価書に記載する   ※1</t>
    <phoneticPr fontId="2"/>
  </si>
  <si>
    <t>設計一次エネルギー消費量の削減率</t>
    <phoneticPr fontId="2"/>
  </si>
  <si>
    <t>(評価書に表示しない)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</si>
</sst>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_ "/>
    <numFmt numFmtId="178" formatCode="0.00_ "/>
    <numFmt numFmtId="179" formatCode="0_ "/>
    <numFmt numFmtId="180" formatCode="#,###"/>
    <numFmt numFmtId="181" formatCode="#.#"/>
    <numFmt numFmtId="182" formatCode="#,##0_ "/>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0"/>
      <color indexed="10"/>
      <name val="ＭＳ Ｐゴシック"/>
      <family val="3"/>
      <charset val="128"/>
    </font>
    <font>
      <sz val="10"/>
      <name val="HGPｺﾞｼｯｸM"/>
      <family val="3"/>
      <charset val="128"/>
    </font>
    <font>
      <sz val="8"/>
      <name val="ＭＳ Ｐゴシック"/>
      <family val="3"/>
      <charset val="128"/>
    </font>
    <font>
      <sz val="8"/>
      <name val="HGPｺﾞｼｯｸM"/>
      <family val="3"/>
      <charset val="128"/>
    </font>
    <font>
      <sz val="9"/>
      <name val="HGPｺﾞｼｯｸM"/>
      <family val="3"/>
      <charset val="128"/>
    </font>
    <font>
      <sz val="9"/>
      <name val="ＭＳ Ｐゴシック"/>
      <family val="3"/>
      <charset val="128"/>
    </font>
    <font>
      <sz val="10"/>
      <name val="ＭＳ Ｐ明朝"/>
      <family val="1"/>
      <charset val="128"/>
    </font>
    <font>
      <sz val="8"/>
      <color indexed="81"/>
      <name val="ＭＳ Ｐゴシック"/>
      <family val="3"/>
      <charset val="128"/>
    </font>
    <font>
      <sz val="9"/>
      <name val="ＭＳ Ｐ明朝"/>
      <family val="1"/>
      <charset val="128"/>
    </font>
    <font>
      <vertAlign val="superscript"/>
      <sz val="9"/>
      <name val="HGPｺﾞｼｯｸM"/>
      <family val="3"/>
      <charset val="128"/>
    </font>
    <font>
      <sz val="11"/>
      <name val="ＭＳ Ｐゴシック"/>
      <family val="3"/>
      <charset val="128"/>
    </font>
    <font>
      <u/>
      <sz val="11"/>
      <color indexed="12"/>
      <name val="ＭＳ Ｐゴシック"/>
      <family val="3"/>
      <charset val="128"/>
    </font>
    <font>
      <sz val="7"/>
      <name val="HGPｺﾞｼｯｸM"/>
      <family val="3"/>
      <charset val="128"/>
    </font>
    <font>
      <vertAlign val="superscript"/>
      <sz val="9"/>
      <name val="ＭＳ Ｐゴシック"/>
      <family val="3"/>
      <charset val="128"/>
    </font>
    <font>
      <vertAlign val="superscript"/>
      <sz val="8"/>
      <name val="ＭＳ Ｐゴシック"/>
      <family val="3"/>
      <charset val="128"/>
    </font>
    <font>
      <sz val="8"/>
      <color indexed="10"/>
      <name val="ＭＳ Ｐゴシック"/>
      <family val="3"/>
      <charset val="128"/>
    </font>
    <font>
      <sz val="7"/>
      <name val="ＭＳ Ｐゴシック"/>
      <family val="3"/>
      <charset val="128"/>
    </font>
    <font>
      <sz val="6"/>
      <name val="HGPｺﾞｼｯｸM"/>
      <family val="3"/>
      <charset val="128"/>
    </font>
    <font>
      <sz val="10"/>
      <color indexed="8"/>
      <name val="ＭＳ Ｐゴシック"/>
      <family val="3"/>
      <charset val="128"/>
    </font>
    <font>
      <b/>
      <sz val="12"/>
      <name val="ＭＳ Ｐゴシック"/>
      <family val="3"/>
      <charset val="128"/>
    </font>
    <font>
      <sz val="11"/>
      <name val="ＭＳ Ｐ明朝"/>
      <family val="1"/>
      <charset val="128"/>
    </font>
    <font>
      <sz val="9"/>
      <color indexed="8"/>
      <name val="ＭＳ Ｐゴシック"/>
      <family val="3"/>
      <charset val="128"/>
    </font>
    <font>
      <b/>
      <sz val="9"/>
      <name val="ＭＳ Ｐゴシック"/>
      <family val="3"/>
      <charset val="128"/>
    </font>
    <font>
      <sz val="8"/>
      <color indexed="8"/>
      <name val="ＭＳ Ｐゴシック"/>
      <family val="3"/>
      <charset val="128"/>
    </font>
    <font>
      <sz val="9"/>
      <color indexed="8"/>
      <name val="ＭＳ Ｐ明朝"/>
      <family val="1"/>
      <charset val="128"/>
    </font>
    <font>
      <sz val="8"/>
      <name val="ＭＳ Ｐ明朝"/>
      <family val="1"/>
      <charset val="128"/>
    </font>
    <font>
      <sz val="6.5"/>
      <name val="ＭＳ Ｐゴシック"/>
      <family val="3"/>
      <charset val="128"/>
    </font>
    <font>
      <sz val="11"/>
      <color indexed="8"/>
      <name val="ＭＳ Ｐゴシック"/>
      <family val="3"/>
      <charset val="128"/>
    </font>
    <font>
      <sz val="9.5"/>
      <name val="ＭＳ Ｐゴシック"/>
      <family val="3"/>
      <charset val="128"/>
    </font>
    <font>
      <sz val="9"/>
      <color indexed="10"/>
      <name val="ＭＳ Ｐゴシック"/>
      <family val="3"/>
      <charset val="128"/>
    </font>
    <font>
      <sz val="9"/>
      <color indexed="81"/>
      <name val="ＭＳ Ｐゴシック"/>
      <family val="3"/>
      <charset val="128"/>
    </font>
    <font>
      <sz val="9"/>
      <name val="ＭＳ Ｐゴシック"/>
      <family val="3"/>
      <charset val="128"/>
      <scheme val="minor"/>
    </font>
    <font>
      <sz val="9"/>
      <color rgb="FFFF0000"/>
      <name val="ＭＳ Ｐゴシック"/>
      <family val="3"/>
      <charset val="128"/>
    </font>
    <font>
      <sz val="11"/>
      <color rgb="FFFF0000"/>
      <name val="ＭＳ Ｐゴシック"/>
      <family val="3"/>
      <charset val="128"/>
    </font>
  </fonts>
  <fills count="12">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5"/>
        <bgColor indexed="64"/>
      </patternFill>
    </fill>
    <fill>
      <patternFill patternType="solid">
        <fgColor indexed="10"/>
        <bgColor indexed="64"/>
      </patternFill>
    </fill>
    <fill>
      <patternFill patternType="solid">
        <fgColor indexed="27"/>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
      <patternFill patternType="solid">
        <fgColor rgb="FFFFCC99"/>
        <bgColor indexed="64"/>
      </patternFill>
    </fill>
    <fill>
      <patternFill patternType="solid">
        <fgColor rgb="FFCCFFFF"/>
        <bgColor indexed="64"/>
      </patternFill>
    </fill>
  </fills>
  <borders count="167">
    <border>
      <left/>
      <right/>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style="medium">
        <color indexed="64"/>
      </left>
      <right/>
      <top style="medium">
        <color indexed="64"/>
      </top>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top/>
      <bottom style="thick">
        <color indexed="64"/>
      </bottom>
      <diagonal/>
    </border>
    <border>
      <left style="medium">
        <color indexed="64"/>
      </left>
      <right/>
      <top style="thin">
        <color indexed="64"/>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style="medium">
        <color indexed="64"/>
      </left>
      <right/>
      <top style="dotted">
        <color indexed="64"/>
      </top>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right style="thin">
        <color indexed="64"/>
      </right>
      <top style="thin">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right style="medium">
        <color indexed="64"/>
      </right>
      <top/>
      <bottom style="dotted">
        <color indexed="64"/>
      </bottom>
      <diagonal/>
    </border>
    <border>
      <left style="medium">
        <color indexed="64"/>
      </left>
      <right style="thin">
        <color indexed="64"/>
      </right>
      <top style="thin">
        <color indexed="64"/>
      </top>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medium">
        <color indexed="64"/>
      </bottom>
      <diagonal/>
    </border>
    <border>
      <left style="medium">
        <color indexed="64"/>
      </left>
      <right/>
      <top/>
      <bottom style="dashed">
        <color indexed="64"/>
      </bottom>
      <diagonal/>
    </border>
    <border>
      <left style="medium">
        <color indexed="64"/>
      </left>
      <right/>
      <top style="dashed">
        <color indexed="64"/>
      </top>
      <bottom style="medium">
        <color indexed="64"/>
      </bottom>
      <diagonal/>
    </border>
    <border>
      <left/>
      <right style="medium">
        <color indexed="64"/>
      </right>
      <top/>
      <bottom style="dashed">
        <color indexed="64"/>
      </bottom>
      <diagonal/>
    </border>
    <border>
      <left/>
      <right style="medium">
        <color indexed="64"/>
      </right>
      <top style="dashed">
        <color indexed="64"/>
      </top>
      <bottom style="medium">
        <color indexed="64"/>
      </bottom>
      <diagonal/>
    </border>
    <border>
      <left style="medium">
        <color indexed="64"/>
      </left>
      <right style="thin">
        <color indexed="64"/>
      </right>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top style="dotted">
        <color indexed="64"/>
      </top>
      <bottom style="dotted">
        <color indexed="64"/>
      </bottom>
      <diagonal/>
    </border>
    <border>
      <left style="medium">
        <color indexed="64"/>
      </left>
      <right style="thin">
        <color indexed="64"/>
      </right>
      <top/>
      <bottom style="thin">
        <color indexed="64"/>
      </bottom>
      <diagonal/>
    </border>
  </borders>
  <cellStyleXfs count="7">
    <xf numFmtId="0" fontId="0" fillId="0" borderId="0"/>
    <xf numFmtId="0" fontId="16" fillId="0" borderId="0" applyNumberFormat="0" applyFill="0" applyBorder="0" applyAlignment="0" applyProtection="0">
      <alignment vertical="top"/>
      <protection locked="0"/>
    </xf>
    <xf numFmtId="0" fontId="4" fillId="0" borderId="0">
      <alignment vertical="center"/>
    </xf>
    <xf numFmtId="0" fontId="1" fillId="0" borderId="0"/>
    <xf numFmtId="0" fontId="32" fillId="0" borderId="0">
      <alignment vertical="center"/>
    </xf>
    <xf numFmtId="0" fontId="32" fillId="0" borderId="0">
      <alignment vertical="center"/>
    </xf>
    <xf numFmtId="0" fontId="32" fillId="0" borderId="0">
      <alignment vertical="center"/>
    </xf>
  </cellStyleXfs>
  <cellXfs count="1754">
    <xf numFmtId="0" fontId="0" fillId="0" borderId="0" xfId="0"/>
    <xf numFmtId="0" fontId="3" fillId="0" borderId="0" xfId="0" applyFont="1" applyAlignment="1">
      <alignment vertical="center"/>
    </xf>
    <xf numFmtId="0" fontId="4" fillId="0" borderId="0" xfId="0" applyFont="1"/>
    <xf numFmtId="0" fontId="4" fillId="0" borderId="0" xfId="0" quotePrefix="1" applyFont="1" applyAlignment="1">
      <alignment horizontal="center" vertical="center"/>
    </xf>
    <xf numFmtId="0" fontId="0" fillId="0" borderId="0" xfId="0" applyAlignment="1">
      <alignment vertical="center"/>
    </xf>
    <xf numFmtId="0" fontId="0" fillId="0" borderId="0" xfId="0" applyAlignment="1">
      <alignment horizontal="right" vertical="center"/>
    </xf>
    <xf numFmtId="0" fontId="5" fillId="0" borderId="0" xfId="0" applyFont="1"/>
    <xf numFmtId="0" fontId="0" fillId="2" borderId="0" xfId="0" applyFill="1"/>
    <xf numFmtId="0" fontId="0" fillId="3" borderId="0" xfId="0" applyFill="1"/>
    <xf numFmtId="0" fontId="0" fillId="4" borderId="0" xfId="0" applyFill="1"/>
    <xf numFmtId="0" fontId="0" fillId="0" borderId="0" xfId="0" quotePrefix="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7" fillId="0" borderId="8" xfId="0" applyFont="1" applyBorder="1" applyProtection="1">
      <protection locked="0"/>
    </xf>
    <xf numFmtId="0" fontId="7" fillId="0" borderId="9" xfId="0" applyFont="1" applyBorder="1"/>
    <xf numFmtId="0" fontId="4" fillId="0" borderId="10" xfId="0" applyFont="1" applyBorder="1"/>
    <xf numFmtId="0" fontId="4" fillId="0" borderId="11" xfId="0" applyFont="1" applyBorder="1"/>
    <xf numFmtId="0" fontId="7" fillId="0" borderId="0" xfId="0" applyFont="1" applyProtection="1">
      <protection locked="0"/>
    </xf>
    <xf numFmtId="0" fontId="7" fillId="0" borderId="12" xfId="0" applyFont="1" applyBorder="1"/>
    <xf numFmtId="0" fontId="7" fillId="0" borderId="0" xfId="0" applyFont="1"/>
    <xf numFmtId="0" fontId="0" fillId="0" borderId="10" xfId="0" applyBorder="1"/>
    <xf numFmtId="0" fontId="0" fillId="0" borderId="11" xfId="0" applyBorder="1"/>
    <xf numFmtId="0" fontId="0" fillId="0" borderId="13" xfId="0" applyBorder="1"/>
    <xf numFmtId="0" fontId="7" fillId="0" borderId="14" xfId="0" applyFont="1" applyBorder="1" applyProtection="1">
      <protection locked="0"/>
    </xf>
    <xf numFmtId="0" fontId="7" fillId="0" borderId="15" xfId="0" applyFont="1" applyBorder="1"/>
    <xf numFmtId="0" fontId="0" fillId="0" borderId="16" xfId="0" applyBorder="1"/>
    <xf numFmtId="0" fontId="7" fillId="0" borderId="14" xfId="0" applyFont="1" applyBorder="1"/>
    <xf numFmtId="0" fontId="0" fillId="0" borderId="12" xfId="0" applyBorder="1"/>
    <xf numFmtId="0" fontId="7" fillId="0" borderId="17" xfId="0" applyFont="1" applyBorder="1"/>
    <xf numFmtId="0" fontId="7" fillId="0" borderId="18" xfId="0" applyFont="1" applyBorder="1"/>
    <xf numFmtId="0" fontId="7" fillId="0" borderId="19" xfId="0" applyFont="1" applyBorder="1" applyAlignment="1">
      <alignment vertical="center"/>
    </xf>
    <xf numFmtId="0" fontId="7" fillId="0" borderId="20" xfId="0" applyFont="1" applyBorder="1" applyAlignment="1">
      <alignment vertical="center"/>
    </xf>
    <xf numFmtId="0" fontId="7" fillId="0" borderId="20" xfId="0" applyFont="1" applyBorder="1"/>
    <xf numFmtId="0" fontId="7" fillId="0" borderId="21" xfId="0" applyFont="1" applyBorder="1"/>
    <xf numFmtId="0" fontId="7" fillId="0" borderId="22" xfId="0" applyFont="1" applyBorder="1" applyAlignment="1">
      <alignment vertical="center"/>
    </xf>
    <xf numFmtId="0" fontId="7" fillId="0" borderId="21" xfId="0" applyFont="1" applyBorder="1" applyAlignment="1">
      <alignment vertical="center"/>
    </xf>
    <xf numFmtId="0" fontId="7" fillId="0" borderId="5" xfId="0" applyFont="1" applyBorder="1"/>
    <xf numFmtId="0" fontId="0" fillId="0" borderId="23" xfId="0" applyBorder="1"/>
    <xf numFmtId="0" fontId="7" fillId="0" borderId="8" xfId="0" applyFont="1" applyBorder="1"/>
    <xf numFmtId="0" fontId="7" fillId="0" borderId="24" xfId="0" applyFont="1" applyBorder="1"/>
    <xf numFmtId="0" fontId="7" fillId="0" borderId="6" xfId="0" applyFont="1" applyBorder="1"/>
    <xf numFmtId="0" fontId="7" fillId="0" borderId="5" xfId="0" applyFont="1" applyBorder="1" applyProtection="1">
      <protection locked="0"/>
    </xf>
    <xf numFmtId="0" fontId="0" fillId="0" borderId="8" xfId="0" applyBorder="1"/>
    <xf numFmtId="0" fontId="0" fillId="0" borderId="25" xfId="0" applyBorder="1"/>
    <xf numFmtId="0" fontId="0" fillId="0" borderId="26" xfId="0" applyBorder="1" applyAlignment="1">
      <alignment vertical="center"/>
    </xf>
    <xf numFmtId="0" fontId="0" fillId="0" borderId="27" xfId="0" applyBorder="1" applyAlignment="1">
      <alignment vertical="center"/>
    </xf>
    <xf numFmtId="0" fontId="0" fillId="0" borderId="28" xfId="0" applyBorder="1"/>
    <xf numFmtId="0" fontId="0" fillId="0" borderId="29" xfId="0" applyBorder="1"/>
    <xf numFmtId="0" fontId="0" fillId="0" borderId="30" xfId="0" applyBorder="1"/>
    <xf numFmtId="0" fontId="6" fillId="3" borderId="31" xfId="0" applyFont="1" applyFill="1" applyBorder="1" applyProtection="1">
      <protection locked="0"/>
    </xf>
    <xf numFmtId="0" fontId="6" fillId="2" borderId="1" xfId="0" applyFont="1" applyFill="1" applyBorder="1" applyProtection="1">
      <protection locked="0"/>
    </xf>
    <xf numFmtId="0" fontId="7" fillId="0" borderId="32" xfId="0" applyFont="1" applyBorder="1"/>
    <xf numFmtId="0" fontId="7" fillId="0" borderId="19" xfId="0" applyFont="1" applyBorder="1"/>
    <xf numFmtId="0" fontId="6" fillId="3" borderId="10" xfId="0" applyFont="1" applyFill="1" applyBorder="1" applyProtection="1">
      <protection locked="0"/>
    </xf>
    <xf numFmtId="0" fontId="6" fillId="2" borderId="11" xfId="0" applyFont="1" applyFill="1" applyBorder="1" applyProtection="1">
      <protection locked="0"/>
    </xf>
    <xf numFmtId="0" fontId="0" fillId="0" borderId="33" xfId="0" applyBorder="1"/>
    <xf numFmtId="0" fontId="7" fillId="0" borderId="34" xfId="0" applyFont="1" applyBorder="1"/>
    <xf numFmtId="0" fontId="0" fillId="0" borderId="14" xfId="0" applyBorder="1"/>
    <xf numFmtId="0" fontId="0" fillId="0" borderId="35" xfId="0" applyBorder="1"/>
    <xf numFmtId="0" fontId="8" fillId="2" borderId="0" xfId="0" applyFont="1" applyFill="1" applyProtection="1">
      <protection locked="0"/>
    </xf>
    <xf numFmtId="0" fontId="0" fillId="0" borderId="36" xfId="0" applyBorder="1"/>
    <xf numFmtId="0" fontId="6" fillId="2" borderId="0" xfId="0" applyFont="1" applyFill="1" applyProtection="1">
      <protection locked="0"/>
    </xf>
    <xf numFmtId="0" fontId="4" fillId="0" borderId="37" xfId="0" applyFont="1" applyBorder="1"/>
    <xf numFmtId="0" fontId="6" fillId="3" borderId="13" xfId="0" applyFont="1" applyFill="1" applyBorder="1" applyProtection="1">
      <protection locked="0"/>
    </xf>
    <xf numFmtId="0" fontId="6" fillId="2" borderId="38" xfId="0" applyFont="1" applyFill="1" applyBorder="1" applyProtection="1">
      <protection locked="0"/>
    </xf>
    <xf numFmtId="0" fontId="7" fillId="0" borderId="39" xfId="0" applyFont="1" applyBorder="1"/>
    <xf numFmtId="0" fontId="7" fillId="0" borderId="40" xfId="0" applyFont="1" applyBorder="1"/>
    <xf numFmtId="0" fontId="7" fillId="0" borderId="41" xfId="0" applyFont="1" applyBorder="1"/>
    <xf numFmtId="0" fontId="7" fillId="0" borderId="42" xfId="0" applyFont="1" applyBorder="1"/>
    <xf numFmtId="0" fontId="7" fillId="0" borderId="43" xfId="0" applyFont="1" applyBorder="1"/>
    <xf numFmtId="0" fontId="6" fillId="0" borderId="36" xfId="0" applyFont="1" applyBorder="1"/>
    <xf numFmtId="0" fontId="7" fillId="0" borderId="13" xfId="0" applyFont="1" applyBorder="1"/>
    <xf numFmtId="0" fontId="9" fillId="0" borderId="14" xfId="0" applyFont="1" applyBorder="1"/>
    <xf numFmtId="0" fontId="9" fillId="0" borderId="14" xfId="0" applyFont="1" applyBorder="1" applyAlignment="1" applyProtection="1">
      <alignment vertical="center"/>
      <protection locked="0"/>
    </xf>
    <xf numFmtId="0" fontId="6" fillId="0" borderId="33" xfId="0" applyFont="1" applyBorder="1"/>
    <xf numFmtId="0" fontId="9" fillId="0" borderId="0" xfId="0" applyFont="1"/>
    <xf numFmtId="0" fontId="9" fillId="0" borderId="0" xfId="0" applyFont="1" applyAlignment="1" applyProtection="1">
      <alignment vertical="center"/>
      <protection locked="0"/>
    </xf>
    <xf numFmtId="0" fontId="0" fillId="0" borderId="21" xfId="0" applyBorder="1"/>
    <xf numFmtId="0" fontId="6" fillId="3" borderId="3" xfId="0" applyFont="1" applyFill="1" applyBorder="1" applyProtection="1">
      <protection locked="0"/>
    </xf>
    <xf numFmtId="0" fontId="6" fillId="2" borderId="5" xfId="0" applyFont="1" applyFill="1" applyBorder="1" applyProtection="1">
      <protection locked="0"/>
    </xf>
    <xf numFmtId="0" fontId="6" fillId="0" borderId="30" xfId="0" applyFont="1" applyBorder="1"/>
    <xf numFmtId="0" fontId="0" fillId="0" borderId="44" xfId="0" applyBorder="1" applyAlignment="1">
      <alignment vertical="center"/>
    </xf>
    <xf numFmtId="0" fontId="0" fillId="0" borderId="45" xfId="0" applyBorder="1" applyAlignment="1">
      <alignment vertical="center"/>
    </xf>
    <xf numFmtId="0" fontId="0" fillId="3" borderId="46" xfId="0" applyFill="1" applyBorder="1" applyAlignment="1" applyProtection="1">
      <alignment horizontal="center" vertical="center"/>
      <protection locked="0"/>
    </xf>
    <xf numFmtId="0" fontId="6" fillId="0" borderId="28" xfId="0" applyFont="1" applyBorder="1"/>
    <xf numFmtId="0" fontId="7" fillId="0" borderId="22" xfId="0" applyFont="1" applyBorder="1"/>
    <xf numFmtId="0" fontId="7" fillId="0" borderId="41" xfId="0" applyFont="1" applyBorder="1" applyAlignment="1">
      <alignment vertical="center"/>
    </xf>
    <xf numFmtId="0" fontId="7" fillId="0" borderId="40" xfId="0" applyFont="1" applyBorder="1" applyAlignment="1">
      <alignment vertical="center"/>
    </xf>
    <xf numFmtId="0" fontId="6" fillId="0" borderId="35" xfId="0" applyFont="1" applyBorder="1"/>
    <xf numFmtId="0" fontId="7" fillId="0" borderId="0" xfId="0" applyFont="1" applyAlignment="1">
      <alignment vertical="center"/>
    </xf>
    <xf numFmtId="0" fontId="0" fillId="0" borderId="44"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vertical="center"/>
    </xf>
    <xf numFmtId="0" fontId="0" fillId="0" borderId="47" xfId="0" applyBorder="1" applyAlignment="1">
      <alignment vertical="center"/>
    </xf>
    <xf numFmtId="0" fontId="7" fillId="0" borderId="48" xfId="0" applyFont="1" applyBorder="1"/>
    <xf numFmtId="0" fontId="1" fillId="0" borderId="0" xfId="0" applyFont="1"/>
    <xf numFmtId="0" fontId="0" fillId="0" borderId="14" xfId="0" applyBorder="1" applyAlignment="1">
      <alignment vertical="center"/>
    </xf>
    <xf numFmtId="0" fontId="0" fillId="0" borderId="49" xfId="0" applyBorder="1" applyAlignment="1">
      <alignment vertical="center"/>
    </xf>
    <xf numFmtId="0" fontId="0" fillId="0" borderId="34" xfId="0" applyBorder="1" applyAlignment="1">
      <alignment vertical="center"/>
    </xf>
    <xf numFmtId="0" fontId="9" fillId="3" borderId="0" xfId="0" applyFont="1" applyFill="1" applyAlignment="1" applyProtection="1">
      <alignment vertical="center"/>
      <protection locked="0"/>
    </xf>
    <xf numFmtId="0" fontId="9" fillId="3" borderId="14" xfId="0" applyFont="1" applyFill="1" applyBorder="1" applyAlignment="1" applyProtection="1">
      <alignment vertical="center"/>
      <protection locked="0"/>
    </xf>
    <xf numFmtId="0" fontId="9" fillId="0" borderId="0" xfId="0" applyFont="1" applyAlignment="1">
      <alignment horizontal="center" vertical="center"/>
    </xf>
    <xf numFmtId="0" fontId="9" fillId="3" borderId="5" xfId="0" applyFont="1" applyFill="1" applyBorder="1" applyAlignment="1" applyProtection="1">
      <alignment vertical="center"/>
      <protection locked="0"/>
    </xf>
    <xf numFmtId="0" fontId="9" fillId="0" borderId="5" xfId="0" applyFont="1" applyBorder="1" applyAlignment="1">
      <alignment horizontal="center" vertical="center"/>
    </xf>
    <xf numFmtId="0" fontId="10" fillId="0" borderId="8" xfId="0" applyFont="1" applyBorder="1"/>
    <xf numFmtId="0" fontId="10" fillId="0" borderId="1" xfId="0" applyFont="1" applyBorder="1"/>
    <xf numFmtId="0" fontId="10" fillId="0" borderId="31" xfId="0" applyFont="1" applyBorder="1"/>
    <xf numFmtId="0" fontId="10" fillId="0" borderId="9" xfId="0" applyFont="1" applyBorder="1"/>
    <xf numFmtId="0" fontId="9" fillId="0" borderId="23" xfId="0" applyFont="1" applyBorder="1" applyAlignment="1">
      <alignment horizontal="center" vertical="center"/>
    </xf>
    <xf numFmtId="0" fontId="9" fillId="0" borderId="1" xfId="0" applyFont="1" applyBorder="1" applyAlignment="1">
      <alignment horizontal="center" vertical="center"/>
    </xf>
    <xf numFmtId="0" fontId="10" fillId="0" borderId="0" xfId="0" applyFont="1"/>
    <xf numFmtId="0" fontId="10" fillId="0" borderId="11" xfId="0" applyFont="1" applyBorder="1"/>
    <xf numFmtId="0" fontId="10" fillId="4" borderId="10" xfId="0" applyFont="1" applyFill="1" applyBorder="1"/>
    <xf numFmtId="0" fontId="10" fillId="0" borderId="12" xfId="0" applyFont="1" applyBorder="1"/>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16" xfId="0" applyFont="1" applyBorder="1" applyAlignment="1">
      <alignment horizontal="center" vertical="center"/>
    </xf>
    <xf numFmtId="0" fontId="9" fillId="0" borderId="11" xfId="0" applyFont="1" applyBorder="1" applyAlignment="1">
      <alignment horizontal="center" vertical="center"/>
    </xf>
    <xf numFmtId="0" fontId="10" fillId="0" borderId="14" xfId="0" applyFont="1" applyBorder="1"/>
    <xf numFmtId="0" fontId="10" fillId="0" borderId="38" xfId="0" applyFont="1" applyBorder="1"/>
    <xf numFmtId="0" fontId="10" fillId="0" borderId="13" xfId="0" applyFont="1" applyBorder="1"/>
    <xf numFmtId="0" fontId="10" fillId="0" borderId="15" xfId="0" applyFont="1" applyBorder="1"/>
    <xf numFmtId="0" fontId="9" fillId="0" borderId="56" xfId="0" applyFont="1" applyBorder="1" applyAlignment="1">
      <alignment horizontal="center" vertical="center"/>
    </xf>
    <xf numFmtId="0" fontId="9" fillId="0" borderId="38" xfId="0" applyFont="1" applyBorder="1" applyAlignment="1">
      <alignment horizontal="center" vertical="center"/>
    </xf>
    <xf numFmtId="0" fontId="10" fillId="4" borderId="0" xfId="0" applyFont="1" applyFill="1"/>
    <xf numFmtId="0" fontId="10" fillId="0" borderId="17" xfId="0" applyFont="1" applyBorder="1"/>
    <xf numFmtId="0" fontId="10" fillId="0" borderId="57" xfId="0" applyFont="1" applyBorder="1"/>
    <xf numFmtId="0" fontId="9" fillId="0" borderId="58" xfId="0" applyFont="1" applyBorder="1" applyAlignment="1">
      <alignment horizontal="center" vertical="center"/>
    </xf>
    <xf numFmtId="0" fontId="9" fillId="0" borderId="57" xfId="0" applyFont="1" applyBorder="1" applyAlignment="1">
      <alignment horizontal="center" vertical="center"/>
    </xf>
    <xf numFmtId="0" fontId="9" fillId="0" borderId="14" xfId="0" applyFont="1" applyBorder="1" applyAlignment="1">
      <alignment horizontal="center" vertical="center"/>
    </xf>
    <xf numFmtId="0" fontId="0" fillId="3"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10" fillId="0" borderId="10" xfId="0" applyFont="1" applyBorder="1"/>
    <xf numFmtId="0" fontId="9" fillId="0" borderId="4" xfId="0" applyFont="1" applyBorder="1" applyAlignment="1">
      <alignment horizontal="center" vertical="center"/>
    </xf>
    <xf numFmtId="0" fontId="10" fillId="0" borderId="59" xfId="0" applyFont="1" applyBorder="1"/>
    <xf numFmtId="0" fontId="0" fillId="0" borderId="15" xfId="0" applyBorder="1"/>
    <xf numFmtId="0" fontId="10" fillId="4" borderId="17" xfId="0" applyFont="1" applyFill="1" applyBorder="1"/>
    <xf numFmtId="0" fontId="10" fillId="0" borderId="3" xfId="0" applyFont="1" applyBorder="1"/>
    <xf numFmtId="0" fontId="10" fillId="0" borderId="5" xfId="0" applyFont="1" applyBorder="1"/>
    <xf numFmtId="0" fontId="10" fillId="0" borderId="4" xfId="0" applyFont="1" applyBorder="1"/>
    <xf numFmtId="0" fontId="10" fillId="0" borderId="6" xfId="0" applyFont="1" applyBorder="1"/>
    <xf numFmtId="0" fontId="10" fillId="0" borderId="8" xfId="0" applyFont="1" applyBorder="1" applyAlignment="1">
      <alignment vertical="center"/>
    </xf>
    <xf numFmtId="0" fontId="10" fillId="0" borderId="0" xfId="0" applyFont="1" applyAlignment="1">
      <alignment vertical="center"/>
    </xf>
    <xf numFmtId="0" fontId="0" fillId="5" borderId="0" xfId="0" applyFill="1"/>
    <xf numFmtId="0" fontId="9" fillId="0" borderId="60" xfId="0" applyFont="1" applyBorder="1" applyAlignment="1">
      <alignment horizontal="center" vertical="center"/>
    </xf>
    <xf numFmtId="0" fontId="4" fillId="0" borderId="61" xfId="0" applyFont="1" applyBorder="1"/>
    <xf numFmtId="0" fontId="4" fillId="0" borderId="49" xfId="0" applyFont="1" applyBorder="1"/>
    <xf numFmtId="0" fontId="4" fillId="0" borderId="26" xfId="0" applyFont="1" applyBorder="1"/>
    <xf numFmtId="0" fontId="4" fillId="0" borderId="7" xfId="0" applyFont="1" applyBorder="1"/>
    <xf numFmtId="0" fontId="4" fillId="0" borderId="47" xfId="0" applyFont="1" applyBorder="1"/>
    <xf numFmtId="0" fontId="4" fillId="0" borderId="16" xfId="0" applyFont="1" applyBorder="1"/>
    <xf numFmtId="0" fontId="4" fillId="0" borderId="60" xfId="0" applyFont="1" applyBorder="1"/>
    <xf numFmtId="0" fontId="4" fillId="0" borderId="23" xfId="0" applyFont="1" applyBorder="1"/>
    <xf numFmtId="0" fontId="10" fillId="3" borderId="59" xfId="0" applyFont="1" applyFill="1" applyBorder="1" applyProtection="1">
      <protection locked="0"/>
    </xf>
    <xf numFmtId="0" fontId="10" fillId="3" borderId="10" xfId="0" applyFont="1" applyFill="1" applyBorder="1" applyProtection="1">
      <protection locked="0"/>
    </xf>
    <xf numFmtId="0" fontId="10" fillId="3" borderId="3" xfId="0" applyFont="1" applyFill="1" applyBorder="1" applyProtection="1">
      <protection locked="0"/>
    </xf>
    <xf numFmtId="0" fontId="4" fillId="0" borderId="7" xfId="0" applyFont="1" applyBorder="1" applyAlignment="1">
      <alignment horizontal="center" vertical="center" wrapText="1"/>
    </xf>
    <xf numFmtId="0" fontId="4" fillId="0" borderId="31" xfId="0" applyFont="1" applyBorder="1"/>
    <xf numFmtId="0" fontId="4" fillId="0" borderId="1" xfId="0" applyFont="1" applyBorder="1"/>
    <xf numFmtId="0" fontId="9" fillId="0" borderId="8" xfId="0" applyFont="1" applyBorder="1"/>
    <xf numFmtId="0" fontId="9" fillId="0" borderId="1" xfId="0" applyFont="1" applyBorder="1"/>
    <xf numFmtId="0" fontId="9" fillId="0" borderId="11" xfId="0" applyFont="1" applyBorder="1"/>
    <xf numFmtId="0" fontId="9" fillId="0" borderId="59" xfId="0" applyFont="1" applyBorder="1"/>
    <xf numFmtId="0" fontId="9" fillId="0" borderId="0" xfId="0" applyFont="1" applyAlignment="1">
      <alignment vertical="center"/>
    </xf>
    <xf numFmtId="0" fontId="9" fillId="0" borderId="17" xfId="0" applyFont="1" applyBorder="1" applyAlignment="1">
      <alignment vertical="center"/>
    </xf>
    <xf numFmtId="0" fontId="9" fillId="0" borderId="38" xfId="0" applyFont="1" applyBorder="1"/>
    <xf numFmtId="0" fontId="9" fillId="0" borderId="57" xfId="0" applyFont="1" applyBorder="1"/>
    <xf numFmtId="0" fontId="9" fillId="3" borderId="0" xfId="0" applyFont="1" applyFill="1" applyProtection="1">
      <protection locked="0"/>
    </xf>
    <xf numFmtId="0" fontId="9" fillId="2" borderId="0" xfId="0" applyFont="1" applyFill="1" applyAlignment="1" applyProtection="1">
      <alignment horizontal="center" vertical="center"/>
      <protection locked="0"/>
    </xf>
    <xf numFmtId="0" fontId="9" fillId="0" borderId="0" xfId="0" applyFont="1" applyAlignment="1">
      <alignment horizontal="left" vertical="center"/>
    </xf>
    <xf numFmtId="0" fontId="9" fillId="3" borderId="14" xfId="0" applyFont="1" applyFill="1" applyBorder="1" applyProtection="1">
      <protection locked="0"/>
    </xf>
    <xf numFmtId="0" fontId="9" fillId="0" borderId="0" xfId="0" applyFont="1" applyAlignment="1" applyProtection="1">
      <alignment horizontal="center" vertical="center"/>
      <protection locked="0"/>
    </xf>
    <xf numFmtId="0" fontId="9" fillId="0" borderId="5" xfId="0" applyFont="1" applyBorder="1"/>
    <xf numFmtId="0" fontId="9" fillId="0" borderId="4" xfId="0" applyFont="1" applyBorder="1"/>
    <xf numFmtId="0" fontId="9" fillId="0" borderId="3" xfId="0" applyFont="1" applyBorder="1"/>
    <xf numFmtId="0" fontId="9" fillId="0" borderId="5" xfId="0" applyFont="1" applyBorder="1" applyAlignment="1">
      <alignment vertical="center"/>
    </xf>
    <xf numFmtId="0" fontId="7" fillId="3" borderId="31" xfId="0" applyFont="1" applyFill="1" applyBorder="1" applyProtection="1">
      <protection locked="0"/>
    </xf>
    <xf numFmtId="0" fontId="7" fillId="3" borderId="10" xfId="0" applyFont="1" applyFill="1" applyBorder="1" applyProtection="1">
      <protection locked="0"/>
    </xf>
    <xf numFmtId="0" fontId="7" fillId="3" borderId="13" xfId="0" applyFont="1" applyFill="1" applyBorder="1" applyProtection="1">
      <protection locked="0"/>
    </xf>
    <xf numFmtId="0" fontId="7" fillId="3" borderId="10" xfId="0" applyFont="1" applyFill="1" applyBorder="1"/>
    <xf numFmtId="0" fontId="7" fillId="3" borderId="13" xfId="0" applyFont="1" applyFill="1" applyBorder="1"/>
    <xf numFmtId="0" fontId="7" fillId="3" borderId="59" xfId="0" applyFont="1" applyFill="1" applyBorder="1"/>
    <xf numFmtId="0" fontId="7" fillId="3" borderId="3" xfId="0" applyFont="1" applyFill="1" applyBorder="1"/>
    <xf numFmtId="0" fontId="7" fillId="3" borderId="3" xfId="0" applyFont="1" applyFill="1" applyBorder="1" applyProtection="1">
      <protection locked="0"/>
    </xf>
    <xf numFmtId="0" fontId="10" fillId="0" borderId="49" xfId="0" applyFont="1" applyBorder="1"/>
    <xf numFmtId="0" fontId="4" fillId="0" borderId="8" xfId="0" applyFont="1" applyBorder="1"/>
    <xf numFmtId="0" fontId="4" fillId="0" borderId="3" xfId="0" applyFont="1" applyBorder="1"/>
    <xf numFmtId="0" fontId="4" fillId="0" borderId="4" xfId="0" applyFont="1" applyBorder="1"/>
    <xf numFmtId="0" fontId="4" fillId="0" borderId="5" xfId="0" applyFont="1" applyBorder="1"/>
    <xf numFmtId="0" fontId="9" fillId="0" borderId="31" xfId="0" applyFont="1" applyBorder="1"/>
    <xf numFmtId="0" fontId="9" fillId="3" borderId="8" xfId="0" applyFont="1" applyFill="1" applyBorder="1" applyProtection="1">
      <protection locked="0"/>
    </xf>
    <xf numFmtId="0" fontId="9" fillId="0" borderId="10" xfId="0" applyFont="1" applyBorder="1"/>
    <xf numFmtId="0" fontId="9" fillId="0" borderId="13" xfId="0" applyFont="1" applyBorder="1"/>
    <xf numFmtId="0" fontId="9" fillId="3" borderId="5" xfId="0" applyFont="1" applyFill="1" applyBorder="1" applyProtection="1">
      <protection locked="0"/>
    </xf>
    <xf numFmtId="0" fontId="4" fillId="0" borderId="25" xfId="0" applyFont="1" applyBorder="1"/>
    <xf numFmtId="0" fontId="4" fillId="0" borderId="34" xfId="0" applyFont="1" applyBorder="1"/>
    <xf numFmtId="0" fontId="4" fillId="0" borderId="27" xfId="0" applyFont="1" applyBorder="1"/>
    <xf numFmtId="0" fontId="4" fillId="0" borderId="46" xfId="0" applyFont="1" applyBorder="1" applyAlignment="1">
      <alignment vertical="center" wrapText="1"/>
    </xf>
    <xf numFmtId="0" fontId="4" fillId="0" borderId="46" xfId="0" applyFont="1" applyBorder="1"/>
    <xf numFmtId="0" fontId="4" fillId="0" borderId="62" xfId="0" applyFont="1" applyBorder="1"/>
    <xf numFmtId="0" fontId="4" fillId="0" borderId="63" xfId="0" applyFont="1" applyBorder="1" applyAlignment="1">
      <alignment horizontal="right" vertical="center"/>
    </xf>
    <xf numFmtId="0" fontId="4" fillId="0" borderId="28" xfId="0" applyFont="1" applyBorder="1"/>
    <xf numFmtId="0" fontId="4" fillId="0" borderId="45" xfId="0" applyFont="1" applyBorder="1"/>
    <xf numFmtId="0" fontId="4" fillId="0" borderId="64" xfId="0" applyFont="1" applyBorder="1" applyAlignment="1">
      <alignment horizontal="center" vertical="center"/>
    </xf>
    <xf numFmtId="0" fontId="4" fillId="0" borderId="29" xfId="0" applyFont="1" applyBorder="1"/>
    <xf numFmtId="0" fontId="4" fillId="0" borderId="30" xfId="0" applyFont="1" applyBorder="1"/>
    <xf numFmtId="0" fontId="4" fillId="3" borderId="44" xfId="0" applyFont="1" applyFill="1" applyBorder="1" applyAlignment="1" applyProtection="1">
      <alignment vertical="center"/>
      <protection locked="0"/>
    </xf>
    <xf numFmtId="0" fontId="4" fillId="0" borderId="44" xfId="0" applyFont="1" applyBorder="1"/>
    <xf numFmtId="0" fontId="4" fillId="0" borderId="65" xfId="0" applyFont="1" applyBorder="1"/>
    <xf numFmtId="0" fontId="4" fillId="0" borderId="66" xfId="0" applyFont="1" applyBorder="1"/>
    <xf numFmtId="0" fontId="9" fillId="0" borderId="8" xfId="0" applyFont="1" applyBorder="1" applyAlignment="1" applyProtection="1">
      <alignment horizontal="center" vertical="center"/>
      <protection locked="0"/>
    </xf>
    <xf numFmtId="0" fontId="10" fillId="0" borderId="8" xfId="0" applyFont="1" applyBorder="1" applyAlignment="1">
      <alignment horizontal="center" vertical="center"/>
    </xf>
    <xf numFmtId="0" fontId="9" fillId="0" borderId="8" xfId="0" applyFont="1" applyBorder="1" applyAlignment="1" applyProtection="1">
      <alignment vertical="center"/>
      <protection locked="0"/>
    </xf>
    <xf numFmtId="0" fontId="9" fillId="0" borderId="17" xfId="0" applyFont="1" applyBorder="1"/>
    <xf numFmtId="0" fontId="9" fillId="0" borderId="17" xfId="0" applyFont="1" applyBorder="1" applyAlignment="1" applyProtection="1">
      <alignment horizontal="center" vertical="center"/>
      <protection locked="0"/>
    </xf>
    <xf numFmtId="0" fontId="10" fillId="0" borderId="17" xfId="0" applyFont="1" applyBorder="1" applyAlignment="1">
      <alignment horizontal="center" vertical="center"/>
    </xf>
    <xf numFmtId="0" fontId="10" fillId="0" borderId="17" xfId="0" applyFont="1" applyBorder="1" applyAlignment="1">
      <alignment vertical="center"/>
    </xf>
    <xf numFmtId="0" fontId="9" fillId="0" borderId="17" xfId="0" applyFont="1" applyBorder="1" applyAlignment="1" applyProtection="1">
      <alignment vertical="center"/>
      <protection locked="0"/>
    </xf>
    <xf numFmtId="0" fontId="10" fillId="0" borderId="0" xfId="0" applyFont="1" applyAlignment="1">
      <alignment horizontal="center" vertical="center"/>
    </xf>
    <xf numFmtId="0" fontId="9" fillId="0" borderId="59" xfId="0" applyFont="1" applyBorder="1" applyAlignment="1">
      <alignment vertical="center"/>
    </xf>
    <xf numFmtId="0" fontId="9" fillId="0" borderId="14" xfId="0" applyFont="1" applyBorder="1" applyAlignment="1" applyProtection="1">
      <alignment horizontal="center" vertical="center"/>
      <protection locked="0"/>
    </xf>
    <xf numFmtId="0" fontId="9" fillId="0" borderId="57" xfId="0" applyFont="1" applyBorder="1" applyAlignment="1">
      <alignment vertical="center"/>
    </xf>
    <xf numFmtId="0" fontId="9" fillId="0" borderId="14" xfId="0" applyFont="1" applyBorder="1" applyAlignment="1">
      <alignment horizontal="left" vertical="center"/>
    </xf>
    <xf numFmtId="0" fontId="9" fillId="0" borderId="38" xfId="0" applyFont="1" applyBorder="1" applyAlignment="1">
      <alignment horizontal="left" vertical="center"/>
    </xf>
    <xf numFmtId="0" fontId="9" fillId="0" borderId="17" xfId="0" applyFont="1" applyBorder="1" applyAlignment="1">
      <alignment horizontal="left" vertical="center"/>
    </xf>
    <xf numFmtId="0" fontId="9" fillId="0" borderId="57" xfId="0" applyFont="1" applyBorder="1" applyAlignment="1">
      <alignment horizontal="left" vertical="center"/>
    </xf>
    <xf numFmtId="0" fontId="9" fillId="0" borderId="34" xfId="0" applyFont="1" applyBorder="1"/>
    <xf numFmtId="0" fontId="10" fillId="0" borderId="14" xfId="0" applyFont="1" applyBorder="1" applyAlignment="1">
      <alignment vertical="center"/>
    </xf>
    <xf numFmtId="0" fontId="9" fillId="0" borderId="32" xfId="0" applyFont="1" applyBorder="1"/>
    <xf numFmtId="0" fontId="9" fillId="0" borderId="34" xfId="0" applyFont="1" applyBorder="1" applyAlignment="1">
      <alignment horizontal="left" vertical="center"/>
    </xf>
    <xf numFmtId="0" fontId="9" fillId="0" borderId="34" xfId="0" applyFont="1" applyBorder="1" applyAlignment="1">
      <alignment horizontal="center" vertical="center"/>
    </xf>
    <xf numFmtId="0" fontId="9" fillId="0" borderId="67" xfId="0" applyFont="1" applyBorder="1"/>
    <xf numFmtId="0" fontId="9" fillId="0" borderId="5" xfId="0" applyFont="1" applyBorder="1" applyAlignment="1">
      <alignment horizontal="left" vertical="center"/>
    </xf>
    <xf numFmtId="0" fontId="8" fillId="3" borderId="31" xfId="0" applyFont="1" applyFill="1" applyBorder="1" applyProtection="1">
      <protection locked="0"/>
    </xf>
    <xf numFmtId="0" fontId="8" fillId="2" borderId="1" xfId="0" applyFont="1" applyFill="1" applyBorder="1" applyProtection="1">
      <protection locked="0"/>
    </xf>
    <xf numFmtId="0" fontId="8" fillId="3" borderId="10" xfId="0" applyFont="1" applyFill="1" applyBorder="1" applyProtection="1">
      <protection locked="0"/>
    </xf>
    <xf numFmtId="0" fontId="8" fillId="2" borderId="11" xfId="0" applyFont="1" applyFill="1" applyBorder="1" applyProtection="1">
      <protection locked="0"/>
    </xf>
    <xf numFmtId="0" fontId="7" fillId="2" borderId="0" xfId="0" applyFont="1" applyFill="1" applyProtection="1">
      <protection locked="0"/>
    </xf>
    <xf numFmtId="0" fontId="8" fillId="3" borderId="59" xfId="0" applyFont="1" applyFill="1" applyBorder="1" applyProtection="1">
      <protection locked="0"/>
    </xf>
    <xf numFmtId="0" fontId="8" fillId="2" borderId="57" xfId="0" applyFont="1" applyFill="1" applyBorder="1" applyProtection="1">
      <protection locked="0"/>
    </xf>
    <xf numFmtId="0" fontId="8" fillId="3" borderId="13" xfId="0" applyFont="1" applyFill="1" applyBorder="1" applyProtection="1">
      <protection locked="0"/>
    </xf>
    <xf numFmtId="0" fontId="8" fillId="2" borderId="38" xfId="0" applyFont="1" applyFill="1" applyBorder="1" applyProtection="1">
      <protection locked="0"/>
    </xf>
    <xf numFmtId="0" fontId="8" fillId="2" borderId="17" xfId="0" applyFont="1" applyFill="1" applyBorder="1" applyProtection="1">
      <protection locked="0"/>
    </xf>
    <xf numFmtId="0" fontId="7" fillId="2" borderId="38" xfId="0" applyFont="1" applyFill="1" applyBorder="1" applyProtection="1">
      <protection locked="0"/>
    </xf>
    <xf numFmtId="0" fontId="8" fillId="3" borderId="3" xfId="0" applyFont="1" applyFill="1" applyBorder="1" applyProtection="1">
      <protection locked="0"/>
    </xf>
    <xf numFmtId="0" fontId="8" fillId="2" borderId="5" xfId="0" applyFont="1" applyFill="1" applyBorder="1" applyProtection="1">
      <protection locked="0"/>
    </xf>
    <xf numFmtId="0" fontId="10" fillId="0" borderId="1" xfId="0" applyFont="1" applyBorder="1" applyAlignment="1">
      <alignment vertical="center" wrapText="1"/>
    </xf>
    <xf numFmtId="0" fontId="4" fillId="6" borderId="46" xfId="0" applyFont="1" applyFill="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6" borderId="44" xfId="0" applyFont="1" applyFill="1" applyBorder="1" applyAlignment="1" applyProtection="1">
      <alignment horizontal="center" vertical="center"/>
      <protection locked="0"/>
    </xf>
    <xf numFmtId="0" fontId="4" fillId="0" borderId="44" xfId="0" applyFont="1" applyBorder="1" applyAlignment="1">
      <alignment vertical="center"/>
    </xf>
    <xf numFmtId="0" fontId="10" fillId="0" borderId="44" xfId="0" applyFont="1" applyBorder="1"/>
    <xf numFmtId="0" fontId="4" fillId="0" borderId="64" xfId="0" applyFont="1" applyBorder="1"/>
    <xf numFmtId="0" fontId="4" fillId="0" borderId="14" xfId="0" applyFont="1" applyBorder="1"/>
    <xf numFmtId="0" fontId="10" fillId="0" borderId="45" xfId="0" applyFont="1" applyBorder="1"/>
    <xf numFmtId="0" fontId="7" fillId="0" borderId="28" xfId="0" applyFont="1" applyBorder="1"/>
    <xf numFmtId="0" fontId="7" fillId="0" borderId="30" xfId="0" applyFont="1" applyBorder="1"/>
    <xf numFmtId="0" fontId="4" fillId="0" borderId="37" xfId="0" applyFont="1" applyBorder="1" applyAlignment="1">
      <alignment vertical="center"/>
    </xf>
    <xf numFmtId="0" fontId="4" fillId="0" borderId="45" xfId="0" applyFont="1" applyBorder="1" applyAlignment="1">
      <alignment vertical="center"/>
    </xf>
    <xf numFmtId="0" fontId="4" fillId="3" borderId="46" xfId="0"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4" fillId="0" borderId="44" xfId="0" applyFont="1" applyBorder="1" applyAlignment="1">
      <alignment horizontal="center" vertical="center"/>
    </xf>
    <xf numFmtId="0" fontId="9" fillId="0" borderId="11" xfId="0" applyFont="1" applyBorder="1" applyAlignment="1">
      <alignment horizontal="left" vertical="center"/>
    </xf>
    <xf numFmtId="0" fontId="9" fillId="0" borderId="14" xfId="0" applyFont="1" applyBorder="1" applyAlignment="1">
      <alignment vertical="center"/>
    </xf>
    <xf numFmtId="0" fontId="9" fillId="0" borderId="38" xfId="0" applyFont="1" applyBorder="1" applyAlignment="1">
      <alignment vertical="center"/>
    </xf>
    <xf numFmtId="0" fontId="9" fillId="0" borderId="11" xfId="0" applyFont="1" applyBorder="1" applyAlignment="1">
      <alignment vertical="center"/>
    </xf>
    <xf numFmtId="0" fontId="9" fillId="3" borderId="17" xfId="0" applyFont="1" applyFill="1" applyBorder="1" applyAlignment="1" applyProtection="1">
      <alignment vertical="center"/>
      <protection locked="0"/>
    </xf>
    <xf numFmtId="0" fontId="9" fillId="0" borderId="4" xfId="0" applyFont="1" applyBorder="1" applyAlignment="1">
      <alignment vertical="center"/>
    </xf>
    <xf numFmtId="0" fontId="9" fillId="0" borderId="31" xfId="0" applyFont="1" applyBorder="1" applyAlignment="1">
      <alignment vertical="center"/>
    </xf>
    <xf numFmtId="0" fontId="9" fillId="0" borderId="8" xfId="0" applyFont="1" applyBorder="1" applyAlignment="1">
      <alignment vertical="center"/>
    </xf>
    <xf numFmtId="0" fontId="9" fillId="3" borderId="8" xfId="0" applyFont="1" applyFill="1" applyBorder="1" applyAlignment="1" applyProtection="1">
      <alignment vertical="center"/>
      <protection locked="0"/>
    </xf>
    <xf numFmtId="0" fontId="9" fillId="0" borderId="1" xfId="0" applyFont="1" applyBorder="1" applyAlignment="1">
      <alignment vertical="center"/>
    </xf>
    <xf numFmtId="0" fontId="9" fillId="0" borderId="10" xfId="0" applyFont="1" applyBorder="1" applyAlignment="1">
      <alignment vertical="center"/>
    </xf>
    <xf numFmtId="0" fontId="9" fillId="0" borderId="13" xfId="0" applyFont="1" applyBorder="1" applyAlignment="1">
      <alignment vertical="center"/>
    </xf>
    <xf numFmtId="0" fontId="9" fillId="3" borderId="0" xfId="0" applyFont="1" applyFill="1" applyAlignment="1">
      <alignment vertical="center"/>
    </xf>
    <xf numFmtId="0" fontId="9" fillId="0" borderId="14"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7" fillId="2" borderId="1" xfId="0" applyFont="1" applyFill="1" applyBorder="1"/>
    <xf numFmtId="0" fontId="7" fillId="2" borderId="38" xfId="0" applyFont="1" applyFill="1" applyBorder="1"/>
    <xf numFmtId="0" fontId="8" fillId="2" borderId="14" xfId="0" applyFont="1" applyFill="1" applyBorder="1" applyProtection="1">
      <protection locked="0"/>
    </xf>
    <xf numFmtId="0" fontId="8" fillId="2" borderId="4" xfId="0" applyFont="1" applyFill="1" applyBorder="1" applyProtection="1">
      <protection locked="0"/>
    </xf>
    <xf numFmtId="0" fontId="10" fillId="0" borderId="44" xfId="0" applyFont="1" applyBorder="1" applyAlignment="1" applyProtection="1">
      <alignment vertical="center"/>
      <protection locked="0"/>
    </xf>
    <xf numFmtId="0" fontId="10" fillId="0" borderId="37" xfId="0" applyFont="1" applyBorder="1"/>
    <xf numFmtId="0" fontId="10" fillId="0" borderId="65" xfId="0" applyFont="1" applyBorder="1"/>
    <xf numFmtId="0" fontId="10" fillId="0" borderId="46" xfId="0" applyFont="1" applyBorder="1"/>
    <xf numFmtId="0" fontId="7" fillId="2" borderId="1" xfId="0" applyFont="1" applyFill="1" applyBorder="1" applyProtection="1">
      <protection locked="0"/>
    </xf>
    <xf numFmtId="0" fontId="8" fillId="3" borderId="0" xfId="0" applyFont="1" applyFill="1" applyProtection="1">
      <protection locked="0"/>
    </xf>
    <xf numFmtId="0" fontId="9" fillId="0" borderId="14" xfId="0" applyFont="1" applyBorder="1" applyProtection="1">
      <protection locked="0"/>
    </xf>
    <xf numFmtId="0" fontId="9" fillId="0" borderId="0" xfId="0" applyFont="1" applyProtection="1">
      <protection locked="0"/>
    </xf>
    <xf numFmtId="0" fontId="9" fillId="3" borderId="17" xfId="0" applyFont="1" applyFill="1" applyBorder="1" applyProtection="1">
      <protection locked="0"/>
    </xf>
    <xf numFmtId="0" fontId="9" fillId="0" borderId="17" xfId="0" applyFont="1" applyBorder="1" applyProtection="1">
      <protection locked="0"/>
    </xf>
    <xf numFmtId="0" fontId="7" fillId="0" borderId="63" xfId="0" applyFont="1" applyBorder="1" applyAlignment="1">
      <alignment horizontal="right" vertical="center"/>
    </xf>
    <xf numFmtId="0" fontId="8" fillId="2" borderId="8" xfId="0" applyFont="1" applyFill="1" applyBorder="1" applyProtection="1">
      <protection locked="0"/>
    </xf>
    <xf numFmtId="0" fontId="4" fillId="0" borderId="46" xfId="0" applyFont="1" applyBorder="1" applyAlignment="1">
      <alignment vertical="center"/>
    </xf>
    <xf numFmtId="0" fontId="4" fillId="3" borderId="44" xfId="0" applyFont="1" applyFill="1" applyBorder="1" applyAlignment="1" applyProtection="1">
      <alignment horizontal="center" vertical="center"/>
      <protection locked="0"/>
    </xf>
    <xf numFmtId="0" fontId="8" fillId="0" borderId="0" xfId="0" applyFont="1"/>
    <xf numFmtId="0" fontId="7" fillId="0" borderId="19" xfId="0" applyFont="1" applyBorder="1" applyProtection="1">
      <protection locked="0"/>
    </xf>
    <xf numFmtId="0" fontId="4" fillId="0" borderId="44" xfId="0" applyFont="1" applyBorder="1" applyAlignment="1">
      <alignment shrinkToFit="1"/>
    </xf>
    <xf numFmtId="0" fontId="4" fillId="0" borderId="11" xfId="0" applyFont="1" applyBorder="1" applyAlignment="1">
      <alignment shrinkToFit="1"/>
    </xf>
    <xf numFmtId="0" fontId="4" fillId="0" borderId="46" xfId="0" applyFont="1" applyBorder="1" applyAlignment="1">
      <alignment shrinkToFit="1"/>
    </xf>
    <xf numFmtId="0" fontId="4" fillId="0" borderId="37" xfId="0" applyFont="1" applyBorder="1" applyAlignment="1">
      <alignment shrinkToFit="1"/>
    </xf>
    <xf numFmtId="0" fontId="4" fillId="0" borderId="45" xfId="0" applyFont="1" applyBorder="1" applyAlignment="1">
      <alignment shrinkToFit="1"/>
    </xf>
    <xf numFmtId="0" fontId="4" fillId="0" borderId="65" xfId="0" applyFont="1" applyBorder="1" applyAlignment="1">
      <alignment shrinkToFit="1"/>
    </xf>
    <xf numFmtId="0" fontId="4" fillId="0" borderId="1" xfId="0" applyFont="1" applyBorder="1" applyAlignment="1">
      <alignment shrinkToFit="1"/>
    </xf>
    <xf numFmtId="0" fontId="4" fillId="0" borderId="10" xfId="0" applyFont="1" applyBorder="1" applyAlignment="1">
      <alignment shrinkToFit="1"/>
    </xf>
    <xf numFmtId="0" fontId="4" fillId="0" borderId="8" xfId="0" applyFont="1" applyBorder="1" applyAlignment="1">
      <alignment shrinkToFit="1"/>
    </xf>
    <xf numFmtId="0" fontId="4" fillId="0" borderId="0" xfId="0" applyFont="1" applyAlignment="1">
      <alignment shrinkToFit="1"/>
    </xf>
    <xf numFmtId="0" fontId="4" fillId="0" borderId="13" xfId="0" applyFont="1" applyBorder="1" applyAlignment="1">
      <alignment shrinkToFit="1"/>
    </xf>
    <xf numFmtId="0" fontId="4" fillId="0" borderId="5" xfId="0" applyFont="1" applyBorder="1" applyAlignment="1">
      <alignment shrinkToFit="1"/>
    </xf>
    <xf numFmtId="0" fontId="0" fillId="0" borderId="5" xfId="0" applyBorder="1" applyAlignment="1">
      <alignment vertical="center"/>
    </xf>
    <xf numFmtId="0" fontId="0" fillId="0" borderId="6" xfId="0" applyBorder="1" applyAlignment="1">
      <alignment vertical="center"/>
    </xf>
    <xf numFmtId="0" fontId="4" fillId="0" borderId="45" xfId="0" applyFont="1" applyBorder="1" applyAlignment="1">
      <alignment horizontal="center" vertical="center" textRotation="255"/>
    </xf>
    <xf numFmtId="0" fontId="0" fillId="0" borderId="8" xfId="0" applyBorder="1" applyAlignment="1">
      <alignment vertical="center"/>
    </xf>
    <xf numFmtId="0" fontId="0" fillId="0" borderId="2" xfId="0" applyBorder="1" applyAlignme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9" fillId="0" borderId="10" xfId="0" applyFont="1" applyBorder="1" applyAlignment="1">
      <alignment vertical="center" wrapText="1"/>
    </xf>
    <xf numFmtId="0" fontId="9" fillId="0" borderId="0" xfId="0" applyFont="1" applyAlignment="1">
      <alignment vertical="center" wrapText="1"/>
    </xf>
    <xf numFmtId="0" fontId="9" fillId="0" borderId="11" xfId="0" applyFont="1" applyBorder="1" applyAlignment="1">
      <alignment vertical="center" wrapText="1"/>
    </xf>
    <xf numFmtId="0" fontId="8" fillId="0" borderId="33" xfId="0" applyFont="1" applyBorder="1" applyAlignment="1">
      <alignment horizontal="center" vertical="center"/>
    </xf>
    <xf numFmtId="0" fontId="8" fillId="0" borderId="16" xfId="0" applyFont="1" applyBorder="1" applyAlignment="1">
      <alignment horizontal="center" vertical="center" wrapText="1"/>
    </xf>
    <xf numFmtId="0" fontId="8" fillId="0" borderId="12" xfId="0" applyFont="1" applyBorder="1" applyAlignment="1">
      <alignment horizontal="center" vertical="center" textRotation="255" wrapText="1"/>
    </xf>
    <xf numFmtId="0" fontId="13" fillId="0" borderId="10"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0" fillId="0" borderId="7" xfId="0" applyBorder="1" applyAlignment="1">
      <alignment vertical="center"/>
    </xf>
    <xf numFmtId="0" fontId="4" fillId="0" borderId="62" xfId="0" applyFont="1" applyBorder="1" applyAlignment="1">
      <alignment vertical="center"/>
    </xf>
    <xf numFmtId="0" fontId="0" fillId="0" borderId="25" xfId="0" applyBorder="1" applyAlignment="1">
      <alignment vertical="center"/>
    </xf>
    <xf numFmtId="0" fontId="0" fillId="0" borderId="63" xfId="0" applyBorder="1" applyAlignment="1">
      <alignment horizontal="right" vertical="center"/>
    </xf>
    <xf numFmtId="0" fontId="7" fillId="0" borderId="28" xfId="0" applyFont="1" applyBorder="1" applyAlignment="1">
      <alignment vertical="center"/>
    </xf>
    <xf numFmtId="0" fontId="10" fillId="0" borderId="4" xfId="0" applyFont="1" applyBorder="1" applyAlignment="1">
      <alignment vertical="center"/>
    </xf>
    <xf numFmtId="0" fontId="4" fillId="0" borderId="64" xfId="0" applyFont="1" applyBorder="1" applyAlignment="1">
      <alignment vertical="center"/>
    </xf>
    <xf numFmtId="0" fontId="0" fillId="0" borderId="29" xfId="0" applyBorder="1" applyAlignment="1">
      <alignment vertical="center"/>
    </xf>
    <xf numFmtId="0" fontId="7" fillId="0" borderId="5" xfId="0" applyFont="1" applyBorder="1" applyAlignment="1">
      <alignment vertical="center"/>
    </xf>
    <xf numFmtId="0" fontId="7" fillId="0" borderId="30" xfId="0" applyFont="1" applyBorder="1" applyAlignment="1">
      <alignment vertical="center"/>
    </xf>
    <xf numFmtId="49" fontId="4" fillId="0" borderId="8" xfId="0" applyNumberFormat="1" applyFont="1" applyBorder="1" applyAlignment="1">
      <alignment vertical="center"/>
    </xf>
    <xf numFmtId="0" fontId="8" fillId="3" borderId="31" xfId="0" applyFont="1" applyFill="1" applyBorder="1" applyAlignment="1" applyProtection="1">
      <alignment vertical="center"/>
      <protection locked="0"/>
    </xf>
    <xf numFmtId="0" fontId="8" fillId="2" borderId="8" xfId="0" applyFont="1" applyFill="1" applyBorder="1" applyAlignment="1" applyProtection="1">
      <alignment vertical="center" shrinkToFit="1"/>
      <protection locked="0"/>
    </xf>
    <xf numFmtId="0" fontId="6" fillId="0" borderId="28" xfId="0" applyFont="1" applyBorder="1" applyAlignment="1">
      <alignment vertical="center"/>
    </xf>
    <xf numFmtId="0" fontId="8" fillId="3" borderId="0" xfId="0" applyFont="1" applyFill="1" applyAlignment="1" applyProtection="1">
      <alignment vertical="center"/>
      <protection locked="0"/>
    </xf>
    <xf numFmtId="0" fontId="8" fillId="2" borderId="0" xfId="0" applyFont="1" applyFill="1" applyAlignment="1" applyProtection="1">
      <alignment vertical="center" shrinkToFit="1"/>
      <protection locked="0"/>
    </xf>
    <xf numFmtId="0" fontId="6" fillId="0" borderId="33" xfId="0" applyFont="1" applyBorder="1" applyAlignment="1">
      <alignment vertical="center"/>
    </xf>
    <xf numFmtId="0" fontId="6" fillId="0" borderId="0" xfId="0" applyFont="1"/>
    <xf numFmtId="0" fontId="8" fillId="3" borderId="10" xfId="0" applyFont="1" applyFill="1" applyBorder="1" applyAlignment="1" applyProtection="1">
      <alignment vertical="center"/>
      <protection locked="0"/>
    </xf>
    <xf numFmtId="0" fontId="4" fillId="0" borderId="0" xfId="0" applyFont="1" applyAlignment="1">
      <alignment vertical="center"/>
    </xf>
    <xf numFmtId="0" fontId="10" fillId="0" borderId="37" xfId="0" applyFont="1" applyBorder="1" applyAlignment="1">
      <alignment vertical="center" shrinkToFit="1"/>
    </xf>
    <xf numFmtId="0" fontId="8" fillId="3" borderId="13" xfId="0" applyFont="1" applyFill="1" applyBorder="1" applyAlignment="1" applyProtection="1">
      <alignment vertical="center"/>
      <protection locked="0"/>
    </xf>
    <xf numFmtId="0" fontId="8" fillId="2" borderId="38" xfId="0" applyFont="1" applyFill="1" applyBorder="1" applyAlignment="1" applyProtection="1">
      <alignment vertical="center" shrinkToFit="1"/>
      <protection locked="0"/>
    </xf>
    <xf numFmtId="0" fontId="6" fillId="0" borderId="36" xfId="0" applyFont="1" applyBorder="1" applyAlignment="1">
      <alignment vertical="center"/>
    </xf>
    <xf numFmtId="0" fontId="7" fillId="0" borderId="18" xfId="0" applyFont="1" applyBorder="1" applyAlignment="1">
      <alignment vertical="center"/>
    </xf>
    <xf numFmtId="0" fontId="10" fillId="0" borderId="44" xfId="0" applyFont="1" applyBorder="1" applyAlignment="1">
      <alignment vertical="center" shrinkToFit="1"/>
    </xf>
    <xf numFmtId="0" fontId="9" fillId="3" borderId="65" xfId="0" applyFont="1" applyFill="1" applyBorder="1" applyAlignment="1" applyProtection="1">
      <alignment vertical="center"/>
      <protection locked="0"/>
    </xf>
    <xf numFmtId="0" fontId="4" fillId="0" borderId="65" xfId="0" applyFont="1" applyBorder="1" applyAlignment="1">
      <alignment vertical="center"/>
    </xf>
    <xf numFmtId="0" fontId="0" fillId="3" borderId="44" xfId="0" applyFill="1" applyBorder="1" applyAlignment="1" applyProtection="1">
      <alignment horizontal="center" vertical="center"/>
      <protection locked="0"/>
    </xf>
    <xf numFmtId="0" fontId="4" fillId="0" borderId="37" xfId="0" applyFont="1" applyBorder="1" applyAlignment="1">
      <alignment vertical="center" shrinkToFit="1"/>
    </xf>
    <xf numFmtId="0" fontId="6" fillId="0" borderId="0" xfId="0" applyFont="1" applyProtection="1">
      <protection locked="0"/>
    </xf>
    <xf numFmtId="0" fontId="6" fillId="0" borderId="11" xfId="0" applyFont="1" applyBorder="1"/>
    <xf numFmtId="0" fontId="4" fillId="0" borderId="44" xfId="0" applyFont="1" applyBorder="1" applyAlignment="1">
      <alignment vertical="center" shrinkToFit="1"/>
    </xf>
    <xf numFmtId="0" fontId="6" fillId="0" borderId="0" xfId="0" applyFont="1" applyAlignment="1">
      <alignment horizontal="right" vertical="center"/>
    </xf>
    <xf numFmtId="0" fontId="0" fillId="0" borderId="44" xfId="0" applyBorder="1" applyAlignment="1">
      <alignment vertical="top"/>
    </xf>
    <xf numFmtId="0" fontId="6" fillId="0" borderId="10" xfId="0" applyFont="1" applyBorder="1"/>
    <xf numFmtId="0" fontId="0" fillId="0" borderId="44" xfId="0" applyBorder="1"/>
    <xf numFmtId="0" fontId="6" fillId="0" borderId="13" xfId="0" applyFont="1" applyBorder="1"/>
    <xf numFmtId="0" fontId="6" fillId="0" borderId="14" xfId="0" applyFont="1" applyBorder="1" applyProtection="1">
      <protection locked="0"/>
    </xf>
    <xf numFmtId="0" fontId="6" fillId="0" borderId="14" xfId="0" applyFont="1" applyBorder="1"/>
    <xf numFmtId="0" fontId="6" fillId="0" borderId="38" xfId="0" applyFont="1" applyBorder="1"/>
    <xf numFmtId="0" fontId="6" fillId="0" borderId="59" xfId="0" applyFont="1" applyBorder="1"/>
    <xf numFmtId="0" fontId="6" fillId="0" borderId="17" xfId="0" applyFont="1" applyBorder="1"/>
    <xf numFmtId="0" fontId="6" fillId="0" borderId="57" xfId="0" applyFont="1" applyBorder="1"/>
    <xf numFmtId="0" fontId="6" fillId="3" borderId="14" xfId="0" applyFont="1" applyFill="1" applyBorder="1" applyProtection="1">
      <protection locked="0"/>
    </xf>
    <xf numFmtId="0" fontId="6" fillId="3" borderId="0" xfId="0" applyFont="1" applyFill="1" applyProtection="1">
      <protection locked="0"/>
    </xf>
    <xf numFmtId="0" fontId="6" fillId="7" borderId="0" xfId="0" applyFont="1" applyFill="1" applyProtection="1">
      <protection locked="0"/>
    </xf>
    <xf numFmtId="0" fontId="6" fillId="0" borderId="0" xfId="0" applyFont="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4" fillId="0" borderId="44" xfId="0" applyFont="1" applyBorder="1" applyAlignment="1" applyProtection="1">
      <alignment vertical="center"/>
      <protection locked="0"/>
    </xf>
    <xf numFmtId="0" fontId="8" fillId="2" borderId="11" xfId="0" applyFont="1" applyFill="1" applyBorder="1" applyAlignment="1" applyProtection="1">
      <alignment vertical="center" shrinkToFit="1"/>
      <protection locked="0"/>
    </xf>
    <xf numFmtId="0" fontId="0" fillId="0" borderId="44" xfId="0" applyBorder="1" applyProtection="1">
      <protection locked="0"/>
    </xf>
    <xf numFmtId="0" fontId="8" fillId="0" borderId="14" xfId="0" applyFont="1" applyBorder="1"/>
    <xf numFmtId="0" fontId="0" fillId="0" borderId="57" xfId="0" applyBorder="1"/>
    <xf numFmtId="0" fontId="4" fillId="0" borderId="14" xfId="0" applyFont="1" applyBorder="1" applyAlignment="1">
      <alignment vertical="center"/>
    </xf>
    <xf numFmtId="0" fontId="4" fillId="0" borderId="5" xfId="0" applyFont="1" applyBorder="1" applyAlignment="1">
      <alignment vertical="center"/>
    </xf>
    <xf numFmtId="0" fontId="8" fillId="3" borderId="3" xfId="0" applyFont="1" applyFill="1" applyBorder="1" applyAlignment="1" applyProtection="1">
      <alignment vertical="center"/>
      <protection locked="0"/>
    </xf>
    <xf numFmtId="0" fontId="8" fillId="2" borderId="5" xfId="0" applyFont="1" applyFill="1" applyBorder="1" applyAlignment="1" applyProtection="1">
      <alignment vertical="center" shrinkToFit="1"/>
      <protection locked="0"/>
    </xf>
    <xf numFmtId="0" fontId="6" fillId="0" borderId="30" xfId="0" applyFont="1" applyBorder="1" applyAlignment="1">
      <alignment vertical="center"/>
    </xf>
    <xf numFmtId="0" fontId="0" fillId="0" borderId="0" xfId="0" quotePrefix="1" applyAlignment="1">
      <alignment vertical="center"/>
    </xf>
    <xf numFmtId="0" fontId="0" fillId="0" borderId="7" xfId="0" applyBorder="1" applyAlignment="1">
      <alignment horizontal="center" vertical="center" wrapText="1"/>
    </xf>
    <xf numFmtId="0" fontId="0" fillId="0" borderId="31" xfId="0" applyBorder="1" applyAlignment="1">
      <alignment vertical="center"/>
    </xf>
    <xf numFmtId="0" fontId="4" fillId="0" borderId="7" xfId="0" applyFont="1" applyBorder="1" applyAlignment="1">
      <alignment vertical="center"/>
    </xf>
    <xf numFmtId="0" fontId="4" fillId="0" borderId="31" xfId="0" applyFont="1" applyBorder="1" applyAlignment="1">
      <alignment vertical="center"/>
    </xf>
    <xf numFmtId="0" fontId="4" fillId="0" borderId="1" xfId="0" applyFont="1" applyBorder="1" applyAlignment="1">
      <alignment vertical="center"/>
    </xf>
    <xf numFmtId="0" fontId="7" fillId="3" borderId="31" xfId="0" applyFont="1" applyFill="1" applyBorder="1" applyAlignment="1" applyProtection="1">
      <alignment vertical="center"/>
      <protection locked="0"/>
    </xf>
    <xf numFmtId="0" fontId="7" fillId="0" borderId="8" xfId="0" applyFont="1" applyBorder="1" applyAlignment="1">
      <alignment vertical="center"/>
    </xf>
    <xf numFmtId="0" fontId="7" fillId="0" borderId="9" xfId="0" applyFont="1" applyBorder="1" applyAlignment="1">
      <alignment vertical="center"/>
    </xf>
    <xf numFmtId="0" fontId="4" fillId="0" borderId="16"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7" fillId="3" borderId="10" xfId="0" applyFont="1" applyFill="1" applyBorder="1" applyAlignment="1" applyProtection="1">
      <alignment vertical="center"/>
      <protection locked="0"/>
    </xf>
    <xf numFmtId="0" fontId="7" fillId="0" borderId="12" xfId="0" applyFont="1" applyBorder="1" applyAlignment="1">
      <alignment vertical="center"/>
    </xf>
    <xf numFmtId="0" fontId="4" fillId="0" borderId="60" xfId="0" applyFont="1" applyBorder="1" applyAlignment="1">
      <alignment vertical="center"/>
    </xf>
    <xf numFmtId="0" fontId="4" fillId="3" borderId="3" xfId="0" applyFont="1" applyFill="1" applyBorder="1" applyAlignment="1" applyProtection="1">
      <alignment vertical="center"/>
      <protection locked="0"/>
    </xf>
    <xf numFmtId="0" fontId="4" fillId="0" borderId="4" xfId="0" applyFont="1" applyBorder="1" applyAlignment="1">
      <alignment vertical="center"/>
    </xf>
    <xf numFmtId="0" fontId="7" fillId="3" borderId="3" xfId="0" applyFont="1" applyFill="1" applyBorder="1" applyAlignment="1" applyProtection="1">
      <alignment vertical="center"/>
      <protection locked="0"/>
    </xf>
    <xf numFmtId="0" fontId="7" fillId="0" borderId="6" xfId="0" applyFont="1" applyBorder="1" applyAlignment="1">
      <alignment vertical="center"/>
    </xf>
    <xf numFmtId="0" fontId="4" fillId="0" borderId="23" xfId="0" applyFont="1" applyBorder="1" applyAlignment="1">
      <alignment vertical="center"/>
    </xf>
    <xf numFmtId="0" fontId="4" fillId="0" borderId="3" xfId="0" applyFont="1" applyBorder="1" applyAlignment="1">
      <alignment vertical="center"/>
    </xf>
    <xf numFmtId="0" fontId="4" fillId="0" borderId="10" xfId="0" applyFont="1" applyBorder="1" applyAlignment="1" applyProtection="1">
      <alignment vertical="center"/>
      <protection locked="0"/>
    </xf>
    <xf numFmtId="0" fontId="7" fillId="3" borderId="0" xfId="0" applyFont="1" applyFill="1" applyAlignment="1">
      <alignment vertical="center"/>
    </xf>
    <xf numFmtId="0" fontId="4" fillId="3" borderId="10" xfId="0" applyFont="1" applyFill="1" applyBorder="1" applyAlignment="1" applyProtection="1">
      <alignment vertical="center"/>
      <protection locked="0"/>
    </xf>
    <xf numFmtId="0" fontId="4" fillId="0" borderId="13" xfId="0" applyFont="1" applyBorder="1" applyAlignment="1">
      <alignment vertical="center"/>
    </xf>
    <xf numFmtId="0" fontId="4" fillId="0" borderId="38" xfId="0" applyFont="1" applyBorder="1" applyAlignment="1">
      <alignment vertical="center"/>
    </xf>
    <xf numFmtId="0" fontId="7" fillId="3" borderId="13" xfId="0" applyFont="1" applyFill="1" applyBorder="1" applyAlignment="1" applyProtection="1">
      <alignment vertical="center"/>
      <protection locked="0"/>
    </xf>
    <xf numFmtId="0" fontId="7" fillId="0" borderId="14" xfId="0" applyFont="1" applyBorder="1" applyAlignment="1">
      <alignment vertical="center"/>
    </xf>
    <xf numFmtId="0" fontId="7" fillId="0" borderId="15" xfId="0" applyFont="1" applyBorder="1" applyAlignment="1">
      <alignment vertical="center"/>
    </xf>
    <xf numFmtId="0" fontId="7" fillId="0" borderId="24" xfId="0" applyFont="1" applyBorder="1" applyAlignment="1">
      <alignment vertical="center"/>
    </xf>
    <xf numFmtId="0" fontId="7" fillId="3" borderId="5" xfId="0" applyFont="1" applyFill="1" applyBorder="1" applyAlignment="1">
      <alignment vertical="center"/>
    </xf>
    <xf numFmtId="0" fontId="4" fillId="0" borderId="47" xfId="0" applyFont="1" applyBorder="1" applyAlignment="1">
      <alignment vertical="center"/>
    </xf>
    <xf numFmtId="0" fontId="20" fillId="0" borderId="10" xfId="0" applyFont="1" applyBorder="1" applyAlignment="1">
      <alignment vertical="center"/>
    </xf>
    <xf numFmtId="0" fontId="20" fillId="0" borderId="11"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9" fillId="0" borderId="3" xfId="0" applyFont="1" applyBorder="1" applyAlignment="1">
      <alignment vertical="center"/>
    </xf>
    <xf numFmtId="0" fontId="7" fillId="3" borderId="3" xfId="0" applyFont="1" applyFill="1" applyBorder="1" applyAlignment="1">
      <alignment vertical="center"/>
    </xf>
    <xf numFmtId="0" fontId="7" fillId="3" borderId="0" xfId="0" applyFont="1" applyFill="1" applyAlignment="1" applyProtection="1">
      <alignment vertical="center"/>
      <protection locked="0"/>
    </xf>
    <xf numFmtId="0" fontId="6" fillId="0" borderId="0" xfId="0" applyFont="1" applyAlignment="1">
      <alignment vertical="center"/>
    </xf>
    <xf numFmtId="0" fontId="6" fillId="0" borderId="8" xfId="0" applyFont="1" applyBorder="1" applyAlignment="1">
      <alignment vertical="center"/>
    </xf>
    <xf numFmtId="0" fontId="6" fillId="0" borderId="5" xfId="0" applyFont="1" applyBorder="1" applyAlignment="1">
      <alignment vertical="center"/>
    </xf>
    <xf numFmtId="0" fontId="6" fillId="0" borderId="4" xfId="0" applyFont="1" applyBorder="1" applyAlignment="1">
      <alignment vertical="center"/>
    </xf>
    <xf numFmtId="0" fontId="6" fillId="0" borderId="11" xfId="0" applyFont="1" applyBorder="1" applyAlignment="1">
      <alignment vertical="center"/>
    </xf>
    <xf numFmtId="0" fontId="7" fillId="3" borderId="10" xfId="0" applyFont="1" applyFill="1" applyBorder="1" applyAlignment="1">
      <alignment vertical="center"/>
    </xf>
    <xf numFmtId="0" fontId="4" fillId="0" borderId="2" xfId="0" applyFont="1" applyBorder="1" applyAlignment="1">
      <alignment vertical="center"/>
    </xf>
    <xf numFmtId="0" fontId="10" fillId="0" borderId="68" xfId="0" applyFont="1" applyBorder="1"/>
    <xf numFmtId="0" fontId="10" fillId="0" borderId="52" xfId="0" applyFont="1" applyBorder="1" applyAlignment="1">
      <alignment horizontal="center" vertical="center"/>
    </xf>
    <xf numFmtId="0" fontId="10" fillId="0" borderId="53" xfId="0" applyFont="1" applyBorder="1"/>
    <xf numFmtId="0" fontId="10" fillId="0" borderId="69" xfId="0" applyFont="1" applyBorder="1"/>
    <xf numFmtId="0" fontId="0" fillId="0" borderId="54" xfId="0" applyBorder="1"/>
    <xf numFmtId="0" fontId="10" fillId="0" borderId="51" xfId="0" applyFont="1" applyBorder="1"/>
    <xf numFmtId="0" fontId="0" fillId="0" borderId="52" xfId="0" applyBorder="1" applyAlignment="1">
      <alignment vertical="center"/>
    </xf>
    <xf numFmtId="0" fontId="9" fillId="0" borderId="5" xfId="0" applyFont="1" applyBorder="1" applyAlignment="1" applyProtection="1">
      <alignment vertical="center"/>
      <protection locked="0"/>
    </xf>
    <xf numFmtId="0" fontId="10" fillId="7" borderId="0" xfId="0" applyFont="1" applyFill="1"/>
    <xf numFmtId="0" fontId="7" fillId="3" borderId="8" xfId="0" applyFont="1" applyFill="1" applyBorder="1" applyAlignment="1" applyProtection="1">
      <alignment vertical="center"/>
      <protection locked="0"/>
    </xf>
    <xf numFmtId="0" fontId="7" fillId="0" borderId="0" xfId="0" applyFont="1" applyAlignment="1" applyProtection="1">
      <alignment vertical="center"/>
      <protection locked="0"/>
    </xf>
    <xf numFmtId="0" fontId="13" fillId="0" borderId="66" xfId="3" applyFont="1" applyBorder="1"/>
    <xf numFmtId="0" fontId="10" fillId="0" borderId="11" xfId="0" applyFont="1" applyBorder="1" applyAlignment="1">
      <alignment vertical="center"/>
    </xf>
    <xf numFmtId="0" fontId="7" fillId="0" borderId="29" xfId="0" applyFont="1" applyBorder="1" applyAlignment="1">
      <alignment vertical="center"/>
    </xf>
    <xf numFmtId="49" fontId="4" fillId="0" borderId="46" xfId="0" applyNumberFormat="1" applyFont="1" applyBorder="1" applyAlignment="1">
      <alignment vertical="center"/>
    </xf>
    <xf numFmtId="0" fontId="4" fillId="0" borderId="8" xfId="0" applyFont="1" applyBorder="1" applyAlignment="1">
      <alignment vertical="center"/>
    </xf>
    <xf numFmtId="0" fontId="4" fillId="0" borderId="28" xfId="0" applyFont="1" applyBorder="1" applyAlignment="1">
      <alignment vertical="center"/>
    </xf>
    <xf numFmtId="0" fontId="4" fillId="0" borderId="33" xfId="0" applyFont="1" applyBorder="1" applyAlignment="1">
      <alignment vertical="center"/>
    </xf>
    <xf numFmtId="0" fontId="4" fillId="0" borderId="59" xfId="0" applyFont="1" applyBorder="1"/>
    <xf numFmtId="49" fontId="4" fillId="0" borderId="44" xfId="0" applyNumberFormat="1" applyFont="1" applyBorder="1" applyAlignment="1">
      <alignment vertical="center" shrinkToFit="1"/>
    </xf>
    <xf numFmtId="49" fontId="4" fillId="0" borderId="44" xfId="0" applyNumberFormat="1" applyFont="1" applyBorder="1" applyAlignment="1">
      <alignment vertical="center"/>
    </xf>
    <xf numFmtId="49" fontId="4" fillId="0" borderId="45" xfId="0" applyNumberFormat="1" applyFont="1" applyBorder="1" applyAlignment="1">
      <alignment vertical="center"/>
    </xf>
    <xf numFmtId="0" fontId="4" fillId="0" borderId="30" xfId="0" applyFont="1" applyBorder="1" applyAlignment="1">
      <alignment vertical="center"/>
    </xf>
    <xf numFmtId="0" fontId="10" fillId="0" borderId="31" xfId="0" applyFont="1" applyBorder="1" applyAlignment="1">
      <alignment vertical="center"/>
    </xf>
    <xf numFmtId="0" fontId="10" fillId="0" borderId="1" xfId="0" applyFont="1" applyBorder="1" applyAlignment="1">
      <alignment vertical="center"/>
    </xf>
    <xf numFmtId="0" fontId="10" fillId="0" borderId="10" xfId="0" applyFont="1" applyBorder="1" applyAlignment="1">
      <alignment vertical="center"/>
    </xf>
    <xf numFmtId="0" fontId="0" fillId="0" borderId="17" xfId="0" applyBorder="1"/>
    <xf numFmtId="0" fontId="21" fillId="0" borderId="10" xfId="0" applyFont="1" applyBorder="1"/>
    <xf numFmtId="0" fontId="10" fillId="0" borderId="3" xfId="0" applyFont="1" applyBorder="1" applyAlignment="1">
      <alignment vertical="center"/>
    </xf>
    <xf numFmtId="0" fontId="10" fillId="0" borderId="5" xfId="0" applyFont="1" applyBorder="1" applyAlignment="1">
      <alignment vertical="center"/>
    </xf>
    <xf numFmtId="0" fontId="10" fillId="4" borderId="5" xfId="0" applyFont="1" applyFill="1" applyBorder="1"/>
    <xf numFmtId="0" fontId="9" fillId="0" borderId="70" xfId="0" applyFont="1" applyBorder="1" applyAlignment="1">
      <alignment horizontal="right"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73" xfId="0" applyFont="1" applyBorder="1" applyAlignment="1">
      <alignment horizontal="right" vertical="center"/>
    </xf>
    <xf numFmtId="0" fontId="9" fillId="0" borderId="74" xfId="0" applyFont="1" applyBorder="1" applyAlignment="1">
      <alignment horizontal="center" vertical="center"/>
    </xf>
    <xf numFmtId="0" fontId="9" fillId="0" borderId="75" xfId="0" applyFont="1" applyBorder="1" applyAlignment="1">
      <alignment horizontal="center" vertical="center"/>
    </xf>
    <xf numFmtId="0" fontId="9" fillId="0" borderId="76" xfId="0" applyFont="1" applyBorder="1" applyAlignment="1">
      <alignment horizontal="right"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9" fillId="0" borderId="79" xfId="0" applyFont="1" applyBorder="1" applyAlignment="1">
      <alignment horizontal="right" vertical="center"/>
    </xf>
    <xf numFmtId="0" fontId="9" fillId="0" borderId="80" xfId="0" applyFont="1" applyBorder="1" applyAlignment="1">
      <alignment horizontal="center" vertical="center"/>
    </xf>
    <xf numFmtId="0" fontId="9" fillId="0" borderId="81" xfId="0" applyFont="1" applyBorder="1" applyAlignment="1">
      <alignment horizontal="center" vertical="center"/>
    </xf>
    <xf numFmtId="0" fontId="9" fillId="0" borderId="82" xfId="0" applyFont="1" applyBorder="1" applyAlignment="1">
      <alignment horizontal="right" vertical="center"/>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0" borderId="14" xfId="0" applyFont="1" applyBorder="1" applyAlignment="1">
      <alignment horizontal="right" vertical="center"/>
    </xf>
    <xf numFmtId="0" fontId="9" fillId="0" borderId="0" xfId="0" applyFont="1" applyAlignment="1">
      <alignment horizontal="right" vertical="center"/>
    </xf>
    <xf numFmtId="0" fontId="9" fillId="0" borderId="17" xfId="0" applyFont="1" applyBorder="1" applyAlignment="1">
      <alignment horizontal="right" vertical="center"/>
    </xf>
    <xf numFmtId="0" fontId="9" fillId="0" borderId="17" xfId="0" applyFont="1" applyBorder="1" applyAlignment="1">
      <alignment horizontal="center" vertical="center"/>
    </xf>
    <xf numFmtId="0" fontId="9" fillId="0" borderId="3" xfId="0" applyFont="1" applyBorder="1" applyAlignment="1">
      <alignment horizontal="right" vertical="center"/>
    </xf>
    <xf numFmtId="0" fontId="9" fillId="0" borderId="10" xfId="0" applyFont="1" applyBorder="1" applyAlignment="1" applyProtection="1">
      <alignment vertical="center"/>
      <protection locked="0"/>
    </xf>
    <xf numFmtId="0" fontId="9" fillId="0" borderId="59" xfId="0" applyFont="1" applyBorder="1" applyAlignment="1" applyProtection="1">
      <alignment vertical="center"/>
      <protection locked="0"/>
    </xf>
    <xf numFmtId="0" fontId="9" fillId="0" borderId="3" xfId="0" applyFont="1" applyBorder="1" applyAlignment="1" applyProtection="1">
      <alignment vertical="center"/>
      <protection locked="0"/>
    </xf>
    <xf numFmtId="0" fontId="7" fillId="3" borderId="59" xfId="0" applyFont="1" applyFill="1" applyBorder="1" applyProtection="1">
      <protection locked="0"/>
    </xf>
    <xf numFmtId="0" fontId="7" fillId="0" borderId="17" xfId="0" applyFont="1" applyBorder="1" applyProtection="1">
      <protection locked="0"/>
    </xf>
    <xf numFmtId="0" fontId="0" fillId="0" borderId="47" xfId="0" applyBorder="1"/>
    <xf numFmtId="0" fontId="4" fillId="6" borderId="11" xfId="0" applyFont="1" applyFill="1" applyBorder="1" applyAlignment="1" applyProtection="1">
      <alignment horizontal="center" vertical="center"/>
      <protection locked="0"/>
    </xf>
    <xf numFmtId="56" fontId="6" fillId="0" borderId="0" xfId="0" quotePrefix="1" applyNumberFormat="1" applyFont="1"/>
    <xf numFmtId="0" fontId="6" fillId="0" borderId="0" xfId="2" applyFont="1">
      <alignment vertical="center"/>
    </xf>
    <xf numFmtId="0" fontId="6" fillId="3" borderId="0" xfId="2" applyFont="1" applyFill="1" applyProtection="1">
      <alignment vertical="center"/>
      <protection locked="0"/>
    </xf>
    <xf numFmtId="0" fontId="6" fillId="0" borderId="0" xfId="2" applyFont="1" applyAlignment="1" applyProtection="1">
      <alignment horizontal="center" vertical="center"/>
      <protection locked="0"/>
    </xf>
    <xf numFmtId="0" fontId="6" fillId="0" borderId="11" xfId="2" applyFont="1" applyBorder="1">
      <alignment vertical="center"/>
    </xf>
    <xf numFmtId="0" fontId="8" fillId="2" borderId="0" xfId="0" applyFont="1" applyFill="1" applyAlignment="1" applyProtection="1">
      <alignment horizontal="right" vertical="center" shrinkToFit="1"/>
      <protection locked="0"/>
    </xf>
    <xf numFmtId="0" fontId="6" fillId="0" borderId="5" xfId="0" applyFont="1" applyBorder="1"/>
    <xf numFmtId="0" fontId="6" fillId="0" borderId="5" xfId="0" applyFont="1" applyBorder="1" applyAlignment="1" applyProtection="1">
      <alignment horizontal="center" vertical="center"/>
      <protection locked="0"/>
    </xf>
    <xf numFmtId="0" fontId="6" fillId="0" borderId="4" xfId="0" applyFont="1" applyBorder="1"/>
    <xf numFmtId="0" fontId="8" fillId="2" borderId="5" xfId="0" applyFont="1" applyFill="1" applyBorder="1" applyAlignment="1" applyProtection="1">
      <alignment horizontal="right" vertical="center" shrinkToFit="1"/>
      <protection locked="0"/>
    </xf>
    <xf numFmtId="0" fontId="4" fillId="0" borderId="57" xfId="0" applyFont="1" applyBorder="1"/>
    <xf numFmtId="0" fontId="0" fillId="3" borderId="0" xfId="0" applyFill="1" applyAlignment="1">
      <alignment shrinkToFit="1"/>
    </xf>
    <xf numFmtId="0" fontId="9" fillId="0" borderId="85" xfId="0" applyFont="1" applyBorder="1" applyAlignment="1">
      <alignment vertical="center"/>
    </xf>
    <xf numFmtId="0" fontId="9" fillId="3" borderId="86" xfId="0" applyFont="1" applyFill="1" applyBorder="1" applyAlignment="1" applyProtection="1">
      <alignment vertical="center"/>
      <protection locked="0"/>
    </xf>
    <xf numFmtId="0" fontId="9" fillId="0" borderId="86" xfId="0" applyFont="1" applyBorder="1" applyAlignment="1">
      <alignment vertical="center"/>
    </xf>
    <xf numFmtId="0" fontId="9" fillId="0" borderId="87" xfId="0" applyFont="1" applyBorder="1" applyAlignment="1">
      <alignment vertical="center"/>
    </xf>
    <xf numFmtId="0" fontId="9" fillId="0" borderId="88" xfId="0" applyFont="1" applyBorder="1" applyAlignment="1">
      <alignment vertical="center"/>
    </xf>
    <xf numFmtId="0" fontId="9" fillId="3" borderId="89" xfId="0" applyFont="1" applyFill="1" applyBorder="1" applyAlignment="1" applyProtection="1">
      <alignment vertical="center"/>
      <protection locked="0"/>
    </xf>
    <xf numFmtId="0" fontId="9" fillId="0" borderId="89" xfId="0" applyFont="1" applyBorder="1" applyAlignment="1">
      <alignment vertical="center"/>
    </xf>
    <xf numFmtId="0" fontId="9" fillId="0" borderId="90" xfId="0" applyFont="1" applyBorder="1" applyAlignment="1">
      <alignment vertical="center"/>
    </xf>
    <xf numFmtId="182" fontId="9" fillId="8" borderId="14" xfId="0" applyNumberFormat="1" applyFont="1" applyFill="1" applyBorder="1" applyAlignment="1" applyProtection="1">
      <alignment vertical="center"/>
      <protection locked="0"/>
    </xf>
    <xf numFmtId="0" fontId="9" fillId="8" borderId="0" xfId="0" applyFont="1" applyFill="1" applyAlignment="1" applyProtection="1">
      <alignment vertical="center"/>
      <protection locked="0"/>
    </xf>
    <xf numFmtId="179" fontId="9" fillId="8" borderId="0" xfId="0" applyNumberFormat="1" applyFont="1" applyFill="1" applyAlignment="1" applyProtection="1">
      <alignment vertical="center"/>
      <protection locked="0"/>
    </xf>
    <xf numFmtId="0" fontId="9" fillId="8" borderId="0" xfId="0" applyFont="1" applyFill="1" applyAlignment="1">
      <alignment horizontal="left" vertical="center"/>
    </xf>
    <xf numFmtId="0" fontId="10" fillId="0" borderId="13" xfId="0" applyFont="1" applyBorder="1" applyAlignment="1">
      <alignment vertical="center"/>
    </xf>
    <xf numFmtId="0" fontId="10" fillId="0" borderId="38" xfId="0" applyFont="1" applyBorder="1" applyAlignment="1">
      <alignment vertical="center"/>
    </xf>
    <xf numFmtId="0" fontId="9" fillId="0" borderId="0" xfId="0" applyFont="1" applyAlignment="1" applyProtection="1">
      <alignment horizontal="right" vertical="center"/>
      <protection locked="0"/>
    </xf>
    <xf numFmtId="0" fontId="9" fillId="0" borderId="17" xfId="0" applyFont="1" applyBorder="1" applyAlignment="1" applyProtection="1">
      <alignment vertical="center" shrinkToFit="1"/>
      <protection locked="0"/>
    </xf>
    <xf numFmtId="0" fontId="4" fillId="0" borderId="46" xfId="0" applyFont="1" applyBorder="1" applyAlignment="1">
      <alignment vertical="center" shrinkToFit="1"/>
    </xf>
    <xf numFmtId="0" fontId="9" fillId="2" borderId="17" xfId="0" applyFont="1" applyFill="1" applyBorder="1" applyAlignment="1" applyProtection="1">
      <alignment horizontal="center" vertical="center"/>
      <protection locked="0"/>
    </xf>
    <xf numFmtId="0" fontId="7" fillId="0" borderId="7" xfId="0" applyFont="1" applyBorder="1" applyAlignment="1">
      <alignment horizontal="center" vertical="top" textRotation="255"/>
    </xf>
    <xf numFmtId="0" fontId="10" fillId="0" borderId="31" xfId="0" applyFont="1" applyBorder="1" applyAlignment="1">
      <alignment horizontal="left" vertical="center"/>
    </xf>
    <xf numFmtId="0" fontId="4" fillId="0" borderId="46" xfId="0" applyFont="1" applyBorder="1" applyAlignment="1">
      <alignment horizontal="center" vertical="center" shrinkToFit="1"/>
    </xf>
    <xf numFmtId="0" fontId="1" fillId="0" borderId="0" xfId="0" applyFont="1" applyAlignment="1">
      <alignment vertical="center"/>
    </xf>
    <xf numFmtId="0" fontId="24" fillId="0" borderId="0" xfId="0" applyFont="1" applyAlignment="1">
      <alignment vertical="center"/>
    </xf>
    <xf numFmtId="0" fontId="25" fillId="0" borderId="0" xfId="0" applyFont="1"/>
    <xf numFmtId="0" fontId="25" fillId="0" borderId="0" xfId="0" applyFont="1" applyAlignment="1">
      <alignment horizontal="center"/>
    </xf>
    <xf numFmtId="0" fontId="23" fillId="0" borderId="0" xfId="0" applyFont="1" applyAlignment="1">
      <alignment vertical="center"/>
    </xf>
    <xf numFmtId="0" fontId="1" fillId="0" borderId="7" xfId="0" applyFont="1" applyBorder="1" applyAlignment="1">
      <alignment vertical="center"/>
    </xf>
    <xf numFmtId="0" fontId="10" fillId="0" borderId="46" xfId="0" applyFont="1" applyBorder="1" applyAlignment="1">
      <alignment horizontal="center" vertical="center" shrinkToFit="1"/>
    </xf>
    <xf numFmtId="0" fontId="23" fillId="0" borderId="8" xfId="0" applyFont="1" applyBorder="1" applyAlignment="1">
      <alignment vertical="center"/>
    </xf>
    <xf numFmtId="0" fontId="23" fillId="0" borderId="1" xfId="0" applyFont="1" applyBorder="1" applyAlignment="1">
      <alignment vertical="center"/>
    </xf>
    <xf numFmtId="0" fontId="1" fillId="0" borderId="25" xfId="0" applyFont="1" applyBorder="1" applyAlignment="1">
      <alignment vertical="center"/>
    </xf>
    <xf numFmtId="0" fontId="23" fillId="0" borderId="25" xfId="0" applyFont="1" applyBorder="1" applyAlignment="1">
      <alignment vertical="center"/>
    </xf>
    <xf numFmtId="0" fontId="25" fillId="0" borderId="8" xfId="0" applyFont="1" applyBorder="1"/>
    <xf numFmtId="0" fontId="1" fillId="0" borderId="8" xfId="0" applyFont="1" applyBorder="1" applyAlignment="1">
      <alignment horizontal="right" vertical="center"/>
    </xf>
    <xf numFmtId="0" fontId="1" fillId="0" borderId="2" xfId="0" applyFont="1" applyBorder="1" applyAlignment="1">
      <alignment vertical="center"/>
    </xf>
    <xf numFmtId="0" fontId="1" fillId="0" borderId="45" xfId="0" applyFont="1" applyBorder="1" applyAlignment="1">
      <alignment vertical="center"/>
    </xf>
    <xf numFmtId="0" fontId="1" fillId="0" borderId="5" xfId="0" applyFont="1" applyBorder="1" applyAlignment="1">
      <alignment vertical="center"/>
    </xf>
    <xf numFmtId="0" fontId="1" fillId="0" borderId="29" xfId="0" applyFont="1" applyBorder="1" applyAlignment="1">
      <alignment vertical="center"/>
    </xf>
    <xf numFmtId="0" fontId="1" fillId="0" borderId="27" xfId="0" applyFont="1" applyBorder="1" applyAlignment="1">
      <alignment vertical="center"/>
    </xf>
    <xf numFmtId="0" fontId="23" fillId="0" borderId="27" xfId="0" applyFont="1" applyBorder="1" applyAlignment="1">
      <alignment vertical="center"/>
    </xf>
    <xf numFmtId="0" fontId="7" fillId="0" borderId="27" xfId="0" applyFont="1" applyBorder="1" applyAlignment="1">
      <alignment vertical="center"/>
    </xf>
    <xf numFmtId="0" fontId="13" fillId="0" borderId="27" xfId="0" applyFont="1" applyBorder="1"/>
    <xf numFmtId="0" fontId="10" fillId="0" borderId="7" xfId="0" quotePrefix="1" applyFont="1" applyBorder="1" applyAlignment="1">
      <alignment horizontal="center" vertical="center"/>
    </xf>
    <xf numFmtId="0" fontId="13" fillId="0" borderId="8" xfId="0" applyFont="1" applyBorder="1" applyAlignment="1">
      <alignment horizontal="left" vertical="center"/>
    </xf>
    <xf numFmtId="0" fontId="10" fillId="0" borderId="8" xfId="0" applyFont="1" applyBorder="1" applyAlignment="1">
      <alignment horizontal="left" vertical="center"/>
    </xf>
    <xf numFmtId="0" fontId="13" fillId="0" borderId="8" xfId="0" applyFont="1" applyBorder="1" applyAlignment="1">
      <alignment vertical="center"/>
    </xf>
    <xf numFmtId="0" fontId="13" fillId="0" borderId="31" xfId="0" applyFont="1" applyBorder="1" applyAlignment="1">
      <alignment horizontal="center" vertical="center"/>
    </xf>
    <xf numFmtId="0" fontId="23" fillId="0" borderId="11" xfId="0" applyFont="1" applyBorder="1" applyAlignment="1">
      <alignment vertical="center"/>
    </xf>
    <xf numFmtId="0" fontId="23" fillId="0" borderId="12" xfId="0" applyFont="1" applyBorder="1" applyAlignment="1">
      <alignment vertical="center"/>
    </xf>
    <xf numFmtId="0" fontId="0" fillId="0" borderId="47" xfId="0" applyBorder="1" applyAlignment="1">
      <alignment horizontal="center" vertical="center"/>
    </xf>
    <xf numFmtId="0" fontId="13" fillId="0" borderId="10" xfId="0" applyFont="1" applyBorder="1" applyAlignment="1">
      <alignment horizontal="left" vertical="center"/>
    </xf>
    <xf numFmtId="0" fontId="13" fillId="0" borderId="0" xfId="0" applyFont="1" applyAlignment="1">
      <alignment horizontal="left" vertical="center"/>
    </xf>
    <xf numFmtId="0" fontId="10" fillId="0" borderId="0" xfId="0" applyFont="1" applyAlignment="1">
      <alignment horizontal="left" vertical="center"/>
    </xf>
    <xf numFmtId="0" fontId="13" fillId="0" borderId="0" xfId="0" applyFont="1" applyAlignment="1">
      <alignment vertical="center"/>
    </xf>
    <xf numFmtId="0" fontId="13" fillId="0" borderId="10" xfId="0" applyFont="1" applyBorder="1" applyAlignment="1">
      <alignment horizontal="center" vertical="center"/>
    </xf>
    <xf numFmtId="0" fontId="13" fillId="0" borderId="44" xfId="0" applyFont="1" applyBorder="1" applyAlignment="1">
      <alignment horizontal="distributed" vertical="center"/>
    </xf>
    <xf numFmtId="56" fontId="13" fillId="0" borderId="10" xfId="0" applyNumberFormat="1" applyFont="1" applyBorder="1" applyAlignment="1">
      <alignment horizontal="center" vertical="center"/>
    </xf>
    <xf numFmtId="0" fontId="13" fillId="0" borderId="59" xfId="0" applyFont="1" applyBorder="1" applyAlignment="1">
      <alignment horizontal="left" vertical="center"/>
    </xf>
    <xf numFmtId="0" fontId="13" fillId="0" borderId="17" xfId="0" applyFont="1" applyBorder="1" applyAlignment="1">
      <alignment horizontal="left" vertical="center"/>
    </xf>
    <xf numFmtId="0" fontId="10" fillId="0" borderId="17" xfId="0" applyFont="1" applyBorder="1" applyAlignment="1">
      <alignment horizontal="left" vertical="center"/>
    </xf>
    <xf numFmtId="0" fontId="13" fillId="0" borderId="17" xfId="0" applyFont="1" applyBorder="1" applyAlignment="1">
      <alignment vertical="center"/>
    </xf>
    <xf numFmtId="0" fontId="13" fillId="0" borderId="59" xfId="0" applyFont="1" applyBorder="1" applyAlignment="1">
      <alignment horizontal="center" vertical="center"/>
    </xf>
    <xf numFmtId="0" fontId="23" fillId="0" borderId="17" xfId="0" applyFont="1" applyBorder="1" applyAlignment="1">
      <alignment vertical="center"/>
    </xf>
    <xf numFmtId="0" fontId="23" fillId="0" borderId="57" xfId="0" applyFont="1" applyBorder="1" applyAlignment="1">
      <alignment vertical="center"/>
    </xf>
    <xf numFmtId="0" fontId="7" fillId="0" borderId="47" xfId="0" applyFont="1" applyBorder="1" applyAlignment="1">
      <alignment horizontal="center" vertical="center"/>
    </xf>
    <xf numFmtId="0" fontId="13" fillId="0" borderId="44" xfId="0" applyFont="1" applyBorder="1" applyAlignment="1">
      <alignment vertical="center"/>
    </xf>
    <xf numFmtId="0" fontId="27" fillId="0" borderId="0" xfId="0" applyFont="1" applyAlignment="1">
      <alignment horizontal="center" vertical="center"/>
    </xf>
    <xf numFmtId="0" fontId="13" fillId="0" borderId="0" xfId="0" applyFont="1" applyAlignment="1">
      <alignment horizontal="center" vertical="center"/>
    </xf>
    <xf numFmtId="0" fontId="10" fillId="0" borderId="14" xfId="0" applyFont="1" applyBorder="1" applyAlignment="1">
      <alignment horizontal="left" vertical="center"/>
    </xf>
    <xf numFmtId="0" fontId="13" fillId="0" borderId="14" xfId="0" applyFont="1" applyBorder="1" applyAlignment="1">
      <alignment vertical="center"/>
    </xf>
    <xf numFmtId="0" fontId="13" fillId="0" borderId="38" xfId="0" applyFont="1" applyBorder="1" applyAlignment="1">
      <alignment vertical="center"/>
    </xf>
    <xf numFmtId="0" fontId="13" fillId="0" borderId="14" xfId="0" applyFont="1" applyBorder="1" applyAlignment="1">
      <alignment horizontal="left" vertical="center"/>
    </xf>
    <xf numFmtId="0" fontId="23" fillId="0" borderId="33" xfId="0" applyFont="1" applyBorder="1" applyAlignment="1">
      <alignment vertical="center"/>
    </xf>
    <xf numFmtId="56" fontId="13" fillId="0" borderId="0" xfId="0" applyNumberFormat="1" applyFont="1" applyAlignment="1">
      <alignment horizontal="center" vertical="center"/>
    </xf>
    <xf numFmtId="0" fontId="0" fillId="0" borderId="11" xfId="0" applyBorder="1" applyAlignment="1">
      <alignment horizontal="left" vertical="top" wrapText="1"/>
    </xf>
    <xf numFmtId="0" fontId="7" fillId="0" borderId="10" xfId="0" applyFont="1" applyBorder="1" applyAlignment="1" applyProtection="1">
      <alignment vertical="center"/>
      <protection locked="0"/>
    </xf>
    <xf numFmtId="0" fontId="23" fillId="0" borderId="0" xfId="0" applyFont="1" applyAlignment="1">
      <alignment horizontal="center" vertical="center"/>
    </xf>
    <xf numFmtId="0" fontId="13" fillId="9" borderId="0" xfId="0" applyFont="1" applyFill="1" applyAlignment="1">
      <alignment horizontal="center" vertical="center"/>
    </xf>
    <xf numFmtId="0" fontId="13" fillId="0" borderId="44" xfId="0" applyFont="1" applyBorder="1" applyAlignment="1">
      <alignment horizontal="center" vertical="center"/>
    </xf>
    <xf numFmtId="0" fontId="0" fillId="0" borderId="10" xfId="0" applyBorder="1" applyAlignment="1">
      <alignment horizontal="left" vertical="top" wrapText="1"/>
    </xf>
    <xf numFmtId="0" fontId="0" fillId="0" borderId="0" xfId="0" applyAlignment="1">
      <alignment horizontal="left" vertical="top" wrapText="1"/>
    </xf>
    <xf numFmtId="0" fontId="36" fillId="0" borderId="17" xfId="0" applyFont="1" applyBorder="1" applyAlignment="1" applyProtection="1">
      <alignment vertical="center"/>
      <protection locked="0"/>
    </xf>
    <xf numFmtId="0" fontId="36" fillId="0" borderId="17" xfId="0" applyFont="1" applyBorder="1" applyAlignment="1">
      <alignment vertical="center"/>
    </xf>
    <xf numFmtId="0" fontId="10" fillId="9" borderId="0" xfId="0" applyFont="1" applyFill="1" applyAlignment="1">
      <alignment vertical="center"/>
    </xf>
    <xf numFmtId="0" fontId="13" fillId="0" borderId="10" xfId="0" applyFont="1" applyBorder="1" applyAlignment="1">
      <alignment vertical="center"/>
    </xf>
    <xf numFmtId="0" fontId="23" fillId="0" borderId="14" xfId="0" applyFont="1" applyBorder="1" applyAlignment="1">
      <alignment vertical="center"/>
    </xf>
    <xf numFmtId="0" fontId="13" fillId="0" borderId="14" xfId="0" applyFont="1" applyBorder="1" applyAlignment="1">
      <alignment horizontal="center" vertical="center"/>
    </xf>
    <xf numFmtId="0" fontId="13" fillId="0" borderId="11" xfId="0" applyFont="1" applyBorder="1" applyAlignment="1">
      <alignment horizontal="center" vertical="center"/>
    </xf>
    <xf numFmtId="0" fontId="29" fillId="0" borderId="59" xfId="0" applyFont="1" applyBorder="1" applyAlignment="1">
      <alignment horizontal="left" vertical="top" wrapText="1"/>
    </xf>
    <xf numFmtId="0" fontId="29" fillId="0" borderId="17" xfId="0" applyFont="1" applyBorder="1" applyAlignment="1">
      <alignment horizontal="left" vertical="top" wrapText="1"/>
    </xf>
    <xf numFmtId="0" fontId="29" fillId="0" borderId="57" xfId="0" applyFont="1" applyBorder="1" applyAlignment="1">
      <alignment horizontal="left" vertical="top" wrapText="1"/>
    </xf>
    <xf numFmtId="0" fontId="36" fillId="0" borderId="10" xfId="0" applyFont="1" applyBorder="1" applyAlignment="1">
      <alignment vertical="center"/>
    </xf>
    <xf numFmtId="0" fontId="10" fillId="0" borderId="13" xfId="0" applyFont="1" applyBorder="1" applyAlignment="1">
      <alignment horizontal="left" vertical="center"/>
    </xf>
    <xf numFmtId="0" fontId="13" fillId="9" borderId="14" xfId="0" applyFont="1" applyFill="1" applyBorder="1" applyAlignment="1">
      <alignment horizontal="center" vertical="center"/>
    </xf>
    <xf numFmtId="0" fontId="13" fillId="0" borderId="59" xfId="0" applyFont="1" applyBorder="1" applyAlignment="1">
      <alignment vertical="center"/>
    </xf>
    <xf numFmtId="0" fontId="13" fillId="0" borderId="17" xfId="0" applyFont="1" applyBorder="1" applyAlignment="1">
      <alignment horizontal="center" vertical="center"/>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11" xfId="0" applyFont="1" applyBorder="1" applyAlignment="1">
      <alignment horizontal="left" vertical="top" wrapText="1"/>
    </xf>
    <xf numFmtId="0" fontId="13" fillId="0" borderId="10" xfId="0" applyFont="1" applyBorder="1" applyAlignment="1">
      <alignment horizontal="distributed" vertical="center" wrapText="1"/>
    </xf>
    <xf numFmtId="0" fontId="13" fillId="0" borderId="0" xfId="0" applyFont="1" applyAlignment="1">
      <alignment horizontal="distributed" vertical="center" wrapText="1"/>
    </xf>
    <xf numFmtId="0" fontId="13" fillId="0" borderId="59" xfId="0" applyFont="1" applyBorder="1" applyAlignment="1">
      <alignment horizontal="left" vertical="top" wrapText="1"/>
    </xf>
    <xf numFmtId="0" fontId="13" fillId="0" borderId="17" xfId="0" applyFont="1" applyBorder="1" applyAlignment="1">
      <alignment horizontal="left" vertical="top" wrapText="1"/>
    </xf>
    <xf numFmtId="0" fontId="13" fillId="0" borderId="57" xfId="0" applyFont="1" applyBorder="1" applyAlignment="1">
      <alignment horizontal="left" vertical="top" wrapText="1"/>
    </xf>
    <xf numFmtId="0" fontId="13" fillId="0" borderId="59" xfId="0" applyFont="1" applyBorder="1" applyAlignment="1">
      <alignment horizontal="distributed" vertical="center" wrapText="1"/>
    </xf>
    <xf numFmtId="0" fontId="13" fillId="0" borderId="17" xfId="0" applyFont="1" applyBorder="1" applyAlignment="1">
      <alignment horizontal="distributed" vertical="center" wrapText="1"/>
    </xf>
    <xf numFmtId="0" fontId="7" fillId="0" borderId="0" xfId="0" applyFont="1" applyAlignment="1">
      <alignment horizontal="left" vertical="center"/>
    </xf>
    <xf numFmtId="0" fontId="13" fillId="0" borderId="32" xfId="0" applyFont="1" applyBorder="1" applyAlignment="1">
      <alignment horizontal="center" vertical="center"/>
    </xf>
    <xf numFmtId="0" fontId="7" fillId="0" borderId="34" xfId="0" applyFont="1" applyBorder="1" applyAlignment="1">
      <alignment horizontal="left" vertical="center"/>
    </xf>
    <xf numFmtId="0" fontId="13" fillId="0" borderId="34" xfId="0" applyFont="1" applyBorder="1" applyAlignment="1">
      <alignment horizontal="right" vertical="center"/>
    </xf>
    <xf numFmtId="0" fontId="13" fillId="0" borderId="34" xfId="0" applyFont="1" applyBorder="1" applyAlignment="1">
      <alignment horizontal="center" vertical="center"/>
    </xf>
    <xf numFmtId="0" fontId="7" fillId="3" borderId="34" xfId="0" applyFont="1" applyFill="1" applyBorder="1" applyAlignment="1" applyProtection="1">
      <alignment vertical="center"/>
      <protection locked="0"/>
    </xf>
    <xf numFmtId="0" fontId="10" fillId="0" borderId="34" xfId="0" applyFont="1" applyBorder="1" applyAlignment="1">
      <alignment horizontal="left" vertical="center"/>
    </xf>
    <xf numFmtId="0" fontId="13" fillId="0" borderId="67" xfId="0" applyFont="1" applyBorder="1" applyAlignment="1">
      <alignment horizontal="center" vertical="center"/>
    </xf>
    <xf numFmtId="0" fontId="23" fillId="0" borderId="36" xfId="0" applyFont="1" applyBorder="1" applyAlignment="1">
      <alignment vertical="center"/>
    </xf>
    <xf numFmtId="0" fontId="30" fillId="9" borderId="0" xfId="0" applyFont="1" applyFill="1" applyAlignment="1">
      <alignment horizontal="center" vertical="center"/>
    </xf>
    <xf numFmtId="0" fontId="13" fillId="9" borderId="0" xfId="0" applyFont="1" applyFill="1" applyAlignment="1">
      <alignment vertical="center"/>
    </xf>
    <xf numFmtId="0" fontId="13" fillId="9" borderId="0" xfId="0" applyFont="1" applyFill="1" applyAlignment="1" applyProtection="1">
      <alignment horizontal="center" vertical="center" shrinkToFit="1"/>
      <protection locked="0"/>
    </xf>
    <xf numFmtId="0" fontId="13" fillId="0" borderId="13" xfId="0" applyFont="1" applyBorder="1" applyAlignment="1">
      <alignment horizontal="center" vertical="center"/>
    </xf>
    <xf numFmtId="0" fontId="7" fillId="3" borderId="14" xfId="0" applyFont="1" applyFill="1" applyBorder="1" applyAlignment="1" applyProtection="1">
      <alignment vertical="center"/>
      <protection locked="0"/>
    </xf>
    <xf numFmtId="0" fontId="13" fillId="0" borderId="38" xfId="0" applyFont="1" applyBorder="1" applyAlignment="1">
      <alignment horizontal="center" vertical="center"/>
    </xf>
    <xf numFmtId="0" fontId="7" fillId="3" borderId="59" xfId="0" applyFont="1" applyFill="1" applyBorder="1" applyAlignment="1" applyProtection="1">
      <alignment vertical="center"/>
      <protection locked="0"/>
    </xf>
    <xf numFmtId="0" fontId="13" fillId="9" borderId="17" xfId="0" applyFont="1" applyFill="1" applyBorder="1" applyAlignment="1">
      <alignment horizontal="center" vertical="center"/>
    </xf>
    <xf numFmtId="0" fontId="13" fillId="0" borderId="57" xfId="0" applyFont="1" applyBorder="1" applyAlignment="1">
      <alignment horizontal="left" vertical="center"/>
    </xf>
    <xf numFmtId="0" fontId="23" fillId="0" borderId="10" xfId="0" applyFont="1" applyBorder="1" applyAlignment="1">
      <alignment vertical="center"/>
    </xf>
    <xf numFmtId="0" fontId="0" fillId="0" borderId="0" xfId="0" applyAlignment="1">
      <alignment wrapText="1"/>
    </xf>
    <xf numFmtId="0" fontId="13" fillId="0" borderId="38" xfId="0" applyFont="1" applyBorder="1" applyAlignment="1">
      <alignment horizontal="left" vertical="center"/>
    </xf>
    <xf numFmtId="0" fontId="10" fillId="0" borderId="47" xfId="0" applyFont="1" applyBorder="1" applyAlignment="1">
      <alignment horizontal="center" vertical="center"/>
    </xf>
    <xf numFmtId="0" fontId="0" fillId="0" borderId="10" xfId="0" applyBorder="1" applyAlignment="1">
      <alignment wrapText="1"/>
    </xf>
    <xf numFmtId="0" fontId="13" fillId="0" borderId="11" xfId="0" applyFont="1" applyBorder="1" applyAlignment="1">
      <alignment horizontal="left" vertical="center"/>
    </xf>
    <xf numFmtId="0" fontId="23" fillId="0" borderId="47" xfId="0" applyFont="1" applyBorder="1" applyAlignment="1">
      <alignment vertical="center"/>
    </xf>
    <xf numFmtId="0" fontId="23" fillId="0" borderId="2" xfId="0" applyFont="1" applyBorder="1" applyAlignment="1">
      <alignment vertical="center"/>
    </xf>
    <xf numFmtId="0" fontId="23" fillId="0" borderId="5" xfId="0" applyFont="1" applyBorder="1" applyAlignment="1">
      <alignment vertical="center"/>
    </xf>
    <xf numFmtId="0" fontId="13" fillId="0" borderId="45" xfId="0" applyFont="1" applyBorder="1" applyAlignment="1">
      <alignment vertical="center"/>
    </xf>
    <xf numFmtId="0" fontId="13" fillId="0" borderId="3" xfId="0" applyFont="1" applyBorder="1" applyAlignment="1">
      <alignment vertical="center"/>
    </xf>
    <xf numFmtId="0" fontId="13" fillId="0" borderId="5" xfId="0" applyFont="1" applyBorder="1" applyAlignment="1">
      <alignment vertical="center"/>
    </xf>
    <xf numFmtId="0" fontId="0" fillId="0" borderId="27" xfId="0" applyBorder="1" applyAlignment="1">
      <alignment horizontal="left" vertical="center" wrapText="1"/>
    </xf>
    <xf numFmtId="0" fontId="7" fillId="3" borderId="27" xfId="0" applyFont="1" applyFill="1" applyBorder="1" applyAlignment="1" applyProtection="1">
      <alignment vertical="center"/>
      <protection locked="0"/>
    </xf>
    <xf numFmtId="0" fontId="13" fillId="0" borderId="27" xfId="0" applyFont="1" applyBorder="1" applyAlignment="1">
      <alignment horizontal="center" vertical="center"/>
    </xf>
    <xf numFmtId="0" fontId="13" fillId="9" borderId="27" xfId="0" applyFont="1" applyFill="1" applyBorder="1" applyAlignment="1">
      <alignment horizontal="center" vertical="center"/>
    </xf>
    <xf numFmtId="0" fontId="13" fillId="0" borderId="27" xfId="0" applyFont="1" applyBorder="1" applyAlignment="1">
      <alignment horizontal="left" vertical="center"/>
    </xf>
    <xf numFmtId="0" fontId="23" fillId="0" borderId="29" xfId="0" applyFont="1" applyBorder="1" applyAlignment="1">
      <alignment vertical="center"/>
    </xf>
    <xf numFmtId="0" fontId="13" fillId="0" borderId="27" xfId="0" applyFont="1" applyBorder="1" applyAlignment="1">
      <alignment vertical="center"/>
    </xf>
    <xf numFmtId="0" fontId="13" fillId="0" borderId="91" xfId="0" applyFont="1" applyBorder="1" applyAlignment="1">
      <alignment vertical="center"/>
    </xf>
    <xf numFmtId="0" fontId="23" fillId="0" borderId="30" xfId="0" applyFont="1" applyBorder="1" applyAlignment="1">
      <alignment vertical="center"/>
    </xf>
    <xf numFmtId="0" fontId="0" fillId="0" borderId="11" xfId="0" applyBorder="1" applyAlignment="1">
      <alignment vertical="center"/>
    </xf>
    <xf numFmtId="0" fontId="4" fillId="0" borderId="11" xfId="0" applyFont="1" applyBorder="1" applyAlignment="1">
      <alignment horizontal="right" vertical="center"/>
    </xf>
    <xf numFmtId="0" fontId="4" fillId="0" borderId="2" xfId="0" applyFont="1" applyBorder="1" applyAlignment="1">
      <alignment horizontal="right" vertical="center"/>
    </xf>
    <xf numFmtId="0" fontId="0" fillId="9" borderId="0" xfId="0" applyFill="1" applyAlignment="1">
      <alignment vertical="center"/>
    </xf>
    <xf numFmtId="0" fontId="9" fillId="9" borderId="0" xfId="0" applyFont="1" applyFill="1" applyAlignment="1">
      <alignment vertical="center"/>
    </xf>
    <xf numFmtId="0" fontId="0" fillId="0" borderId="0" xfId="0" applyAlignment="1" applyProtection="1">
      <alignment vertical="center"/>
      <protection locked="0"/>
    </xf>
    <xf numFmtId="0" fontId="13" fillId="10" borderId="44" xfId="0" quotePrefix="1" applyFont="1" applyFill="1" applyBorder="1" applyAlignment="1">
      <alignment horizontal="center" vertical="center"/>
    </xf>
    <xf numFmtId="0" fontId="27" fillId="9" borderId="0" xfId="0" applyFont="1" applyFill="1" applyAlignment="1">
      <alignment horizontal="center" vertical="center"/>
    </xf>
    <xf numFmtId="0" fontId="13" fillId="9" borderId="0" xfId="0" quotePrefix="1" applyFont="1" applyFill="1" applyAlignment="1">
      <alignment horizontal="center" vertical="center"/>
    </xf>
    <xf numFmtId="0" fontId="24" fillId="0" borderId="0" xfId="4" applyFont="1">
      <alignment vertical="center"/>
    </xf>
    <xf numFmtId="0" fontId="23" fillId="0" borderId="0" xfId="4" applyFont="1">
      <alignment vertical="center"/>
    </xf>
    <xf numFmtId="0" fontId="26" fillId="0" borderId="0" xfId="6" applyFont="1" applyAlignment="1">
      <alignment vertical="center" wrapText="1" shrinkToFit="1"/>
    </xf>
    <xf numFmtId="0" fontId="25" fillId="0" borderId="0" xfId="4" applyFont="1" applyAlignment="1">
      <alignment horizontal="right" vertical="top"/>
    </xf>
    <xf numFmtId="0" fontId="23" fillId="0" borderId="5" xfId="4" applyFont="1" applyBorder="1">
      <alignment vertical="center"/>
    </xf>
    <xf numFmtId="0" fontId="24" fillId="0" borderId="5" xfId="4" applyFont="1" applyBorder="1">
      <alignment vertical="center"/>
    </xf>
    <xf numFmtId="0" fontId="10" fillId="0" borderId="5" xfId="0" applyFont="1" applyBorder="1" applyAlignment="1">
      <alignment horizontal="right" vertical="center" shrinkToFit="1"/>
    </xf>
    <xf numFmtId="0" fontId="26" fillId="0" borderId="5" xfId="6" applyFont="1" applyBorder="1" applyAlignment="1">
      <alignment vertical="center" wrapText="1" shrinkToFit="1"/>
    </xf>
    <xf numFmtId="0" fontId="1" fillId="0" borderId="5" xfId="0" applyFont="1" applyBorder="1" applyAlignment="1">
      <alignment vertical="center" wrapText="1" shrinkToFit="1"/>
    </xf>
    <xf numFmtId="0" fontId="26" fillId="0" borderId="5" xfId="6" applyFont="1" applyBorder="1" applyAlignment="1">
      <alignment horizontal="center" vertical="center" wrapText="1" shrinkToFit="1"/>
    </xf>
    <xf numFmtId="0" fontId="23" fillId="0" borderId="23" xfId="5" applyFont="1" applyBorder="1">
      <alignment vertical="center"/>
    </xf>
    <xf numFmtId="0" fontId="33" fillId="0" borderId="31" xfId="5" applyFont="1" applyBorder="1">
      <alignment vertical="center"/>
    </xf>
    <xf numFmtId="0" fontId="1" fillId="0" borderId="8" xfId="0" applyFont="1" applyBorder="1" applyAlignment="1">
      <alignment vertical="center"/>
    </xf>
    <xf numFmtId="0" fontId="1" fillId="0" borderId="1" xfId="0" applyFont="1" applyBorder="1" applyAlignment="1">
      <alignment vertical="center"/>
    </xf>
    <xf numFmtId="0" fontId="4" fillId="0" borderId="31" xfId="5" applyFont="1" applyBorder="1">
      <alignment vertical="center"/>
    </xf>
    <xf numFmtId="0" fontId="4" fillId="0" borderId="62" xfId="5" applyFont="1" applyBorder="1">
      <alignment vertical="center"/>
    </xf>
    <xf numFmtId="0" fontId="4" fillId="0" borderId="25" xfId="0" applyFont="1" applyBorder="1" applyAlignment="1">
      <alignment vertical="center"/>
    </xf>
    <xf numFmtId="0" fontId="4" fillId="0" borderId="25" xfId="5" applyFont="1" applyBorder="1" applyAlignment="1">
      <alignment horizontal="left" vertical="center"/>
    </xf>
    <xf numFmtId="0" fontId="4" fillId="0" borderId="63" xfId="5" applyFont="1" applyBorder="1" applyAlignment="1">
      <alignment horizontal="left" vertical="center"/>
    </xf>
    <xf numFmtId="0" fontId="4" fillId="0" borderId="9" xfId="0" applyFont="1" applyBorder="1" applyAlignment="1">
      <alignment vertical="center"/>
    </xf>
    <xf numFmtId="0" fontId="23" fillId="0" borderId="0" xfId="5" applyFont="1">
      <alignment vertical="center"/>
    </xf>
    <xf numFmtId="0" fontId="23" fillId="0" borderId="60" xfId="5" applyFont="1" applyBorder="1">
      <alignment vertical="center"/>
    </xf>
    <xf numFmtId="0" fontId="10" fillId="0" borderId="3" xfId="0" applyFont="1" applyBorder="1" applyAlignment="1">
      <alignment horizontal="distributed" vertical="center"/>
    </xf>
    <xf numFmtId="0" fontId="10" fillId="0" borderId="5" xfId="0" applyFont="1" applyBorder="1" applyAlignment="1">
      <alignment horizontal="distributed" vertical="center"/>
    </xf>
    <xf numFmtId="0" fontId="10" fillId="0" borderId="4" xfId="0" applyFont="1" applyBorder="1" applyAlignment="1">
      <alignment horizontal="distributed" vertical="center"/>
    </xf>
    <xf numFmtId="0" fontId="4" fillId="0" borderId="29" xfId="5" applyFont="1" applyBorder="1">
      <alignment vertical="center"/>
    </xf>
    <xf numFmtId="0" fontId="4" fillId="0" borderId="27" xfId="0" applyFont="1" applyBorder="1" applyAlignment="1">
      <alignment vertical="center"/>
    </xf>
    <xf numFmtId="0" fontId="10" fillId="0" borderId="27" xfId="0" applyFont="1" applyBorder="1" applyAlignment="1">
      <alignment horizontal="distributed" vertical="center" wrapText="1"/>
    </xf>
    <xf numFmtId="0" fontId="23" fillId="0" borderId="27" xfId="5" applyFont="1" applyBorder="1">
      <alignment vertical="center"/>
    </xf>
    <xf numFmtId="0" fontId="4" fillId="0" borderId="27" xfId="5" applyFont="1" applyBorder="1" applyAlignment="1">
      <alignment horizontal="distributed" vertical="center"/>
    </xf>
    <xf numFmtId="0" fontId="4" fillId="0" borderId="91" xfId="5" applyFont="1" applyBorder="1" applyAlignment="1">
      <alignment horizontal="distributed" vertical="center"/>
    </xf>
    <xf numFmtId="0" fontId="23" fillId="0" borderId="3" xfId="5" applyFont="1" applyBorder="1">
      <alignment vertical="center"/>
    </xf>
    <xf numFmtId="0" fontId="23" fillId="0" borderId="5" xfId="5" applyFont="1" applyBorder="1">
      <alignment vertical="center"/>
    </xf>
    <xf numFmtId="0" fontId="23" fillId="0" borderId="6" xfId="5" applyFont="1" applyBorder="1">
      <alignment vertical="center"/>
    </xf>
    <xf numFmtId="0" fontId="23" fillId="0" borderId="16" xfId="6" applyFont="1" applyBorder="1">
      <alignment vertical="center"/>
    </xf>
    <xf numFmtId="0" fontId="4" fillId="3" borderId="31" xfId="6" applyFont="1" applyFill="1" applyBorder="1" applyAlignment="1" applyProtection="1">
      <alignment horizontal="center" vertical="center" wrapText="1" shrinkToFit="1"/>
      <protection locked="0"/>
    </xf>
    <xf numFmtId="0" fontId="1" fillId="0" borderId="8" xfId="0" applyFont="1" applyBorder="1" applyAlignment="1">
      <alignment vertical="center" wrapText="1" shrinkToFit="1"/>
    </xf>
    <xf numFmtId="0" fontId="1" fillId="0" borderId="1" xfId="0" applyFont="1" applyBorder="1" applyAlignment="1">
      <alignment vertical="center" wrapText="1" shrinkToFit="1"/>
    </xf>
    <xf numFmtId="0" fontId="4" fillId="3" borderId="13" xfId="0" applyFont="1" applyFill="1" applyBorder="1" applyAlignment="1" applyProtection="1">
      <alignment horizontal="center" vertical="center" wrapText="1" shrinkToFit="1"/>
      <protection locked="0"/>
    </xf>
    <xf numFmtId="0" fontId="10" fillId="0" borderId="8" xfId="6" applyFont="1" applyBorder="1" applyAlignment="1">
      <alignment vertical="center" wrapText="1" shrinkToFit="1"/>
    </xf>
    <xf numFmtId="0" fontId="10" fillId="0" borderId="1" xfId="6" applyFont="1" applyBorder="1" applyAlignment="1">
      <alignment vertical="center" wrapText="1" shrinkToFit="1"/>
    </xf>
    <xf numFmtId="0" fontId="23" fillId="0" borderId="0" xfId="6" applyFont="1">
      <alignment vertical="center"/>
    </xf>
    <xf numFmtId="0" fontId="10" fillId="0" borderId="10" xfId="6" applyFont="1" applyBorder="1" applyAlignment="1">
      <alignment horizontal="left" vertical="center" wrapText="1" shrinkToFit="1"/>
    </xf>
    <xf numFmtId="0" fontId="10" fillId="0" borderId="59" xfId="6" applyFont="1" applyBorder="1" applyAlignment="1">
      <alignment horizontal="distributed" vertical="center" wrapText="1" shrinkToFit="1"/>
    </xf>
    <xf numFmtId="0" fontId="10" fillId="0" borderId="17" xfId="6" applyFont="1" applyBorder="1" applyAlignment="1">
      <alignment horizontal="distributed" vertical="center" wrapText="1" shrinkToFit="1"/>
    </xf>
    <xf numFmtId="0" fontId="10" fillId="0" borderId="57" xfId="6" applyFont="1" applyBorder="1" applyAlignment="1">
      <alignment horizontal="distributed" vertical="center" wrapText="1" shrinkToFit="1"/>
    </xf>
    <xf numFmtId="0" fontId="4" fillId="3" borderId="10" xfId="6" applyFont="1" applyFill="1" applyBorder="1" applyAlignment="1" applyProtection="1">
      <alignment horizontal="center" vertical="center" wrapText="1" shrinkToFit="1"/>
      <protection locked="0"/>
    </xf>
    <xf numFmtId="0" fontId="10" fillId="0" borderId="17" xfId="6" applyFont="1" applyBorder="1" applyAlignment="1">
      <alignment vertical="center" wrapText="1" shrinkToFit="1"/>
    </xf>
    <xf numFmtId="0" fontId="10" fillId="0" borderId="57" xfId="6" applyFont="1" applyBorder="1" applyAlignment="1">
      <alignment vertical="center" wrapText="1" shrinkToFit="1"/>
    </xf>
    <xf numFmtId="0" fontId="10" fillId="0" borderId="59" xfId="6" applyFont="1" applyBorder="1" applyAlignment="1">
      <alignment horizontal="center" vertical="center" wrapText="1" shrinkToFit="1"/>
    </xf>
    <xf numFmtId="0" fontId="10" fillId="0" borderId="0" xfId="6" applyFont="1" applyAlignment="1">
      <alignment vertical="center" wrapText="1" shrinkToFit="1"/>
    </xf>
    <xf numFmtId="0" fontId="10" fillId="0" borderId="11" xfId="6" applyFont="1" applyBorder="1" applyAlignment="1">
      <alignment vertical="center" wrapText="1" shrinkToFit="1"/>
    </xf>
    <xf numFmtId="56" fontId="10" fillId="0" borderId="10" xfId="6" applyNumberFormat="1" applyFont="1" applyBorder="1" applyAlignment="1">
      <alignment horizontal="center" vertical="center" wrapText="1" shrinkToFit="1"/>
    </xf>
    <xf numFmtId="0" fontId="10" fillId="0" borderId="0" xfId="6" applyFont="1" applyAlignment="1">
      <alignment horizontal="center" vertical="center" wrapText="1" shrinkToFit="1"/>
    </xf>
    <xf numFmtId="0" fontId="10" fillId="0" borderId="11" xfId="6" applyFont="1" applyBorder="1" applyAlignment="1">
      <alignment horizontal="center" vertical="center" wrapText="1" shrinkToFit="1"/>
    </xf>
    <xf numFmtId="0" fontId="1" fillId="0" borderId="14" xfId="0" applyFont="1" applyBorder="1" applyAlignment="1">
      <alignment horizontal="distributed" vertical="center" wrapText="1" shrinkToFit="1"/>
    </xf>
    <xf numFmtId="0" fontId="1" fillId="0" borderId="38" xfId="0" applyFont="1" applyBorder="1" applyAlignment="1">
      <alignment horizontal="distributed" vertical="center" wrapText="1" shrinkToFit="1"/>
    </xf>
    <xf numFmtId="0" fontId="4" fillId="3" borderId="13" xfId="6" applyFont="1" applyFill="1" applyBorder="1" applyAlignment="1" applyProtection="1">
      <alignment horizontal="center" vertical="center" wrapText="1" shrinkToFit="1"/>
      <protection locked="0"/>
    </xf>
    <xf numFmtId="0" fontId="1" fillId="0" borderId="14" xfId="0" applyFont="1" applyBorder="1" applyAlignment="1">
      <alignment vertical="center" wrapText="1" shrinkToFit="1"/>
    </xf>
    <xf numFmtId="0" fontId="1" fillId="0" borderId="38" xfId="0" applyFont="1" applyBorder="1" applyAlignment="1">
      <alignment vertical="center" wrapText="1" shrinkToFit="1"/>
    </xf>
    <xf numFmtId="0" fontId="27" fillId="9" borderId="0" xfId="6" applyFont="1" applyFill="1" applyAlignment="1" applyProtection="1">
      <alignment horizontal="center" vertical="center" wrapText="1" shrinkToFit="1"/>
      <protection locked="0"/>
    </xf>
    <xf numFmtId="0" fontId="1" fillId="0" borderId="0" xfId="0" applyFont="1" applyAlignment="1">
      <alignment horizontal="distributed" vertical="center" wrapText="1" shrinkToFit="1"/>
    </xf>
    <xf numFmtId="0" fontId="1" fillId="0" borderId="11" xfId="0" applyFont="1" applyBorder="1" applyAlignment="1">
      <alignment horizontal="distributed" vertical="center" wrapText="1" shrinkToFit="1"/>
    </xf>
    <xf numFmtId="0" fontId="10" fillId="0" borderId="0" xfId="0" applyFont="1" applyAlignment="1">
      <alignment horizontal="right" vertical="center" shrinkToFit="1"/>
    </xf>
    <xf numFmtId="0" fontId="10" fillId="9" borderId="0" xfId="0" applyFont="1" applyFill="1" applyAlignment="1">
      <alignment horizontal="right" vertical="center" shrinkToFit="1"/>
    </xf>
    <xf numFmtId="0" fontId="26" fillId="0" borderId="0" xfId="6" applyFont="1" applyAlignment="1">
      <alignment horizontal="center" vertical="center" wrapText="1" shrinkToFit="1"/>
    </xf>
    <xf numFmtId="0" fontId="26" fillId="0" borderId="11" xfId="6" applyFont="1" applyBorder="1" applyAlignment="1">
      <alignment horizontal="center" vertical="center" wrapText="1" shrinkToFit="1"/>
    </xf>
    <xf numFmtId="0" fontId="4" fillId="3" borderId="10" xfId="0" applyFont="1" applyFill="1" applyBorder="1" applyAlignment="1" applyProtection="1">
      <alignment horizontal="center" vertical="center" wrapText="1" shrinkToFit="1"/>
      <protection locked="0"/>
    </xf>
    <xf numFmtId="0" fontId="23" fillId="0" borderId="10" xfId="6" applyFont="1" applyBorder="1" applyAlignment="1">
      <alignment vertical="center" wrapText="1" shrinkToFit="1"/>
    </xf>
    <xf numFmtId="0" fontId="23" fillId="0" borderId="0" xfId="6" applyFont="1" applyAlignment="1">
      <alignment vertical="center" wrapText="1" shrinkToFit="1"/>
    </xf>
    <xf numFmtId="0" fontId="23" fillId="0" borderId="12" xfId="6" applyFont="1" applyBorder="1" applyAlignment="1">
      <alignment vertical="center" wrapText="1" shrinkToFit="1"/>
    </xf>
    <xf numFmtId="0" fontId="10" fillId="0" borderId="10" xfId="6" applyFont="1" applyBorder="1" applyAlignment="1">
      <alignment vertical="center" wrapText="1" shrinkToFit="1"/>
    </xf>
    <xf numFmtId="0" fontId="26" fillId="0" borderId="10" xfId="6" applyFont="1" applyBorder="1" applyAlignment="1">
      <alignment vertical="center" wrapText="1" shrinkToFit="1"/>
    </xf>
    <xf numFmtId="0" fontId="4" fillId="3" borderId="0" xfId="6" applyFont="1" applyFill="1" applyAlignment="1" applyProtection="1">
      <alignment horizontal="center" vertical="center" wrapText="1" shrinkToFit="1"/>
      <protection locked="0"/>
    </xf>
    <xf numFmtId="0" fontId="4" fillId="3" borderId="76" xfId="6" applyFont="1" applyFill="1" applyBorder="1" applyAlignment="1" applyProtection="1">
      <alignment horizontal="center" vertical="center" wrapText="1" shrinkToFit="1"/>
      <protection locked="0"/>
    </xf>
    <xf numFmtId="0" fontId="1" fillId="0" borderId="77" xfId="0" applyFont="1" applyBorder="1" applyAlignment="1">
      <alignment vertical="center" wrapText="1" shrinkToFit="1"/>
    </xf>
    <xf numFmtId="0" fontId="1" fillId="0" borderId="92" xfId="0" applyFont="1" applyBorder="1" applyAlignment="1">
      <alignment vertical="center" wrapText="1" shrinkToFit="1"/>
    </xf>
    <xf numFmtId="0" fontId="1" fillId="0" borderId="93" xfId="0" applyFont="1" applyBorder="1" applyAlignment="1">
      <alignment vertical="center" wrapText="1" shrinkToFit="1"/>
    </xf>
    <xf numFmtId="0" fontId="4" fillId="3" borderId="14" xfId="6" applyFont="1" applyFill="1" applyBorder="1" applyAlignment="1" applyProtection="1">
      <alignment horizontal="center" vertical="center" wrapText="1" shrinkToFit="1"/>
      <protection locked="0"/>
    </xf>
    <xf numFmtId="0" fontId="10" fillId="0" borderId="0" xfId="6" applyFont="1" applyAlignment="1">
      <alignment horizontal="left" vertical="center" wrapText="1" shrinkToFit="1"/>
    </xf>
    <xf numFmtId="0" fontId="1" fillId="0" borderId="0" xfId="0" applyFont="1" applyAlignment="1">
      <alignment horizontal="left" vertical="top" wrapText="1" shrinkToFit="1"/>
    </xf>
    <xf numFmtId="0" fontId="1" fillId="0" borderId="10" xfId="0" applyFont="1" applyBorder="1" applyAlignment="1">
      <alignment horizontal="distributed" vertical="center" wrapText="1" shrinkToFit="1"/>
    </xf>
    <xf numFmtId="0" fontId="1" fillId="0" borderId="59" xfId="0" applyFont="1" applyBorder="1" applyAlignment="1">
      <alignment horizontal="distributed" vertical="center" wrapText="1" shrinkToFit="1"/>
    </xf>
    <xf numFmtId="0" fontId="1" fillId="0" borderId="17" xfId="0" applyFont="1" applyBorder="1" applyAlignment="1">
      <alignment horizontal="distributed" vertical="center" wrapText="1" shrinkToFit="1"/>
    </xf>
    <xf numFmtId="0" fontId="1" fillId="0" borderId="57" xfId="0" applyFont="1" applyBorder="1" applyAlignment="1">
      <alignment horizontal="distributed" vertical="center" wrapText="1" shrinkToFit="1"/>
    </xf>
    <xf numFmtId="0" fontId="10" fillId="0" borderId="59" xfId="0" applyFont="1" applyBorder="1" applyAlignment="1">
      <alignment vertical="center" wrapText="1" shrinkToFit="1"/>
    </xf>
    <xf numFmtId="0" fontId="10" fillId="0" borderId="17" xfId="0" applyFont="1" applyBorder="1" applyAlignment="1">
      <alignment vertical="center" wrapText="1" shrinkToFit="1"/>
    </xf>
    <xf numFmtId="0" fontId="10" fillId="0" borderId="57" xfId="0" applyFont="1" applyBorder="1" applyAlignment="1">
      <alignment vertical="center" wrapText="1" shrinkToFit="1"/>
    </xf>
    <xf numFmtId="0" fontId="10" fillId="0" borderId="59" xfId="6" applyFont="1" applyBorder="1" applyAlignment="1">
      <alignment horizontal="left" vertical="center" wrapText="1" shrinkToFit="1"/>
    </xf>
    <xf numFmtId="0" fontId="4" fillId="3" borderId="17" xfId="6" applyFont="1" applyFill="1" applyBorder="1" applyAlignment="1" applyProtection="1">
      <alignment horizontal="center" vertical="center" wrapText="1" shrinkToFit="1"/>
      <protection locked="0"/>
    </xf>
    <xf numFmtId="0" fontId="4" fillId="3" borderId="94" xfId="6" applyFont="1" applyFill="1" applyBorder="1" applyAlignment="1" applyProtection="1">
      <alignment horizontal="center" vertical="center" wrapText="1" shrinkToFit="1"/>
      <protection locked="0"/>
    </xf>
    <xf numFmtId="0" fontId="1" fillId="0" borderId="95" xfId="0" applyFont="1" applyBorder="1" applyAlignment="1">
      <alignment vertical="center" wrapText="1" shrinkToFit="1"/>
    </xf>
    <xf numFmtId="0" fontId="1" fillId="0" borderId="96" xfId="0" applyFont="1" applyBorder="1" applyAlignment="1">
      <alignment vertical="center" wrapText="1" shrinkToFit="1"/>
    </xf>
    <xf numFmtId="0" fontId="1" fillId="0" borderId="78" xfId="0" applyFont="1" applyBorder="1" applyAlignment="1">
      <alignment vertical="center" wrapText="1" shrinkToFit="1"/>
    </xf>
    <xf numFmtId="0" fontId="4" fillId="0" borderId="0" xfId="6" applyFont="1" applyAlignment="1">
      <alignment vertical="center" wrapText="1" shrinkToFit="1"/>
    </xf>
    <xf numFmtId="0" fontId="10" fillId="0" borderId="17" xfId="6" applyFont="1" applyBorder="1" applyAlignment="1">
      <alignment horizontal="left" vertical="center" wrapText="1" shrinkToFit="1"/>
    </xf>
    <xf numFmtId="0" fontId="26" fillId="0" borderId="17" xfId="6" applyFont="1" applyBorder="1" applyAlignment="1">
      <alignment horizontal="left" vertical="center" wrapText="1" shrinkToFit="1"/>
    </xf>
    <xf numFmtId="0" fontId="26" fillId="0" borderId="17" xfId="6" applyFont="1" applyBorder="1" applyAlignment="1">
      <alignment horizontal="center" vertical="center" wrapText="1" shrinkToFit="1"/>
    </xf>
    <xf numFmtId="0" fontId="26" fillId="0" borderId="17" xfId="6" applyFont="1" applyBorder="1" applyAlignment="1">
      <alignment vertical="center" wrapText="1" shrinkToFit="1"/>
    </xf>
    <xf numFmtId="0" fontId="10" fillId="0" borderId="17" xfId="6" applyFont="1" applyBorder="1" applyAlignment="1">
      <alignment horizontal="center" vertical="center" wrapText="1" shrinkToFit="1"/>
    </xf>
    <xf numFmtId="0" fontId="10" fillId="0" borderId="57" xfId="6" applyFont="1" applyBorder="1" applyAlignment="1">
      <alignment horizontal="center" vertical="center" wrapText="1" shrinkToFit="1"/>
    </xf>
    <xf numFmtId="0" fontId="23" fillId="0" borderId="59" xfId="6" applyFont="1" applyBorder="1" applyAlignment="1">
      <alignment vertical="center" wrapText="1" shrinkToFit="1"/>
    </xf>
    <xf numFmtId="0" fontId="23" fillId="0" borderId="17" xfId="6" applyFont="1" applyBorder="1" applyAlignment="1">
      <alignment vertical="center" wrapText="1" shrinkToFit="1"/>
    </xf>
    <xf numFmtId="0" fontId="23" fillId="0" borderId="57" xfId="6" applyFont="1" applyBorder="1" applyAlignment="1">
      <alignment vertical="center" wrapText="1" shrinkToFit="1"/>
    </xf>
    <xf numFmtId="0" fontId="26" fillId="0" borderId="77" xfId="6" applyFont="1" applyBorder="1" applyAlignment="1">
      <alignment horizontal="center" vertical="center" wrapText="1" shrinkToFit="1"/>
    </xf>
    <xf numFmtId="0" fontId="10" fillId="0" borderId="77" xfId="0" applyFont="1" applyBorder="1" applyAlignment="1">
      <alignment vertical="center" wrapText="1" shrinkToFit="1"/>
    </xf>
    <xf numFmtId="0" fontId="13" fillId="0" borderId="0" xfId="0" applyFont="1" applyAlignment="1">
      <alignment horizontal="left" vertical="center" wrapText="1" shrinkToFit="1"/>
    </xf>
    <xf numFmtId="0" fontId="10" fillId="0" borderId="10" xfId="0" applyFont="1" applyBorder="1" applyAlignment="1">
      <alignment horizontal="left" vertical="center" wrapText="1" shrinkToFit="1"/>
    </xf>
    <xf numFmtId="0" fontId="10" fillId="0" borderId="0" xfId="0" applyFont="1" applyAlignment="1">
      <alignment horizontal="left" vertical="center" wrapText="1" shrinkToFit="1"/>
    </xf>
    <xf numFmtId="0" fontId="10" fillId="0" borderId="11" xfId="0" applyFont="1" applyBorder="1" applyAlignment="1">
      <alignment horizontal="left" vertical="center" wrapText="1" shrinkToFit="1"/>
    </xf>
    <xf numFmtId="0" fontId="10" fillId="0" borderId="0" xfId="6" applyFont="1" applyAlignment="1">
      <alignment vertical="top" wrapText="1" shrinkToFit="1"/>
    </xf>
    <xf numFmtId="0" fontId="10" fillId="0" borderId="11" xfId="6" applyFont="1" applyBorder="1" applyAlignment="1">
      <alignment vertical="top" wrapText="1" shrinkToFit="1"/>
    </xf>
    <xf numFmtId="0" fontId="1" fillId="0" borderId="17" xfId="0" applyFont="1" applyBorder="1" applyAlignment="1">
      <alignment vertical="center" wrapText="1" shrinkToFit="1"/>
    </xf>
    <xf numFmtId="0" fontId="1" fillId="0" borderId="57" xfId="0" applyFont="1" applyBorder="1" applyAlignment="1">
      <alignment vertical="center" wrapText="1" shrinkToFit="1"/>
    </xf>
    <xf numFmtId="0" fontId="23" fillId="0" borderId="60" xfId="6" applyFont="1" applyBorder="1">
      <alignment vertical="center"/>
    </xf>
    <xf numFmtId="0" fontId="10" fillId="0" borderId="3" xfId="6" applyFont="1" applyBorder="1" applyAlignment="1">
      <alignment vertical="center" wrapText="1" shrinkToFit="1"/>
    </xf>
    <xf numFmtId="0" fontId="10" fillId="0" borderId="5" xfId="6" applyFont="1" applyBorder="1" applyAlignment="1">
      <alignment vertical="center" wrapText="1" shrinkToFit="1"/>
    </xf>
    <xf numFmtId="0" fontId="10" fillId="0" borderId="4" xfId="6" applyFont="1" applyBorder="1" applyAlignment="1">
      <alignment vertical="center" wrapText="1" shrinkToFit="1"/>
    </xf>
    <xf numFmtId="0" fontId="10" fillId="0" borderId="3" xfId="0" applyFont="1" applyBorder="1" applyAlignment="1">
      <alignment horizontal="left" vertical="center" wrapText="1" shrinkToFit="1"/>
    </xf>
    <xf numFmtId="0" fontId="10" fillId="0" borderId="5" xfId="0" applyFont="1" applyBorder="1" applyAlignment="1">
      <alignment horizontal="left" vertical="center" wrapText="1" shrinkToFit="1"/>
    </xf>
    <xf numFmtId="0" fontId="10" fillId="0" borderId="4" xfId="0" applyFont="1" applyBorder="1" applyAlignment="1">
      <alignment horizontal="left" vertical="center" wrapText="1" shrinkToFit="1"/>
    </xf>
    <xf numFmtId="0" fontId="26" fillId="0" borderId="5" xfId="6" applyFont="1" applyBorder="1" applyAlignment="1">
      <alignment horizontal="left" vertical="center" wrapText="1" shrinkToFit="1"/>
    </xf>
    <xf numFmtId="0" fontId="1" fillId="0" borderId="4" xfId="0" applyFont="1" applyBorder="1" applyAlignment="1">
      <alignment vertical="center" wrapText="1" shrinkToFit="1"/>
    </xf>
    <xf numFmtId="0" fontId="26" fillId="0" borderId="3" xfId="6" applyFont="1" applyBorder="1" applyAlignment="1">
      <alignment vertical="center" wrapText="1" shrinkToFit="1"/>
    </xf>
    <xf numFmtId="0" fontId="26" fillId="0" borderId="4" xfId="6" applyFont="1" applyBorder="1" applyAlignment="1">
      <alignment vertical="center" wrapText="1" shrinkToFit="1"/>
    </xf>
    <xf numFmtId="0" fontId="23" fillId="0" borderId="3" xfId="6" applyFont="1" applyBorder="1" applyAlignment="1">
      <alignment vertical="center" wrapText="1" shrinkToFit="1"/>
    </xf>
    <xf numFmtId="0" fontId="23" fillId="0" borderId="5" xfId="6" applyFont="1" applyBorder="1" applyAlignment="1">
      <alignment vertical="center" wrapText="1" shrinkToFit="1"/>
    </xf>
    <xf numFmtId="0" fontId="23" fillId="0" borderId="6" xfId="6" applyFont="1" applyBorder="1" applyAlignment="1">
      <alignment vertical="center" wrapText="1" shrinkToFit="1"/>
    </xf>
    <xf numFmtId="0" fontId="28" fillId="0" borderId="0" xfId="6" applyFont="1">
      <alignment vertical="center"/>
    </xf>
    <xf numFmtId="0" fontId="10" fillId="0" borderId="4" xfId="0" applyFont="1" applyBorder="1" applyAlignment="1">
      <alignment horizontal="right"/>
    </xf>
    <xf numFmtId="0" fontId="8" fillId="2" borderId="11" xfId="0" applyFont="1" applyFill="1" applyBorder="1" applyAlignment="1" applyProtection="1">
      <alignment vertical="center"/>
      <protection locked="0"/>
    </xf>
    <xf numFmtId="0" fontId="0" fillId="0" borderId="33" xfId="0" applyBorder="1" applyAlignment="1">
      <alignment vertical="center"/>
    </xf>
    <xf numFmtId="0" fontId="8" fillId="2" borderId="0" xfId="0" applyFont="1" applyFill="1" applyAlignment="1" applyProtection="1">
      <alignment vertical="center"/>
      <protection locked="0"/>
    </xf>
    <xf numFmtId="0" fontId="8" fillId="2" borderId="17" xfId="0" applyFont="1" applyFill="1" applyBorder="1" applyAlignment="1" applyProtection="1">
      <alignment vertical="center"/>
      <protection locked="0"/>
    </xf>
    <xf numFmtId="0" fontId="0" fillId="0" borderId="35" xfId="0" applyBorder="1" applyAlignment="1">
      <alignment vertical="center"/>
    </xf>
    <xf numFmtId="0" fontId="10" fillId="0" borderId="10" xfId="6" applyFont="1" applyBorder="1" applyAlignment="1">
      <alignment horizontal="distributed" vertical="center" wrapText="1" shrinkToFit="1"/>
    </xf>
    <xf numFmtId="0" fontId="10" fillId="0" borderId="0" xfId="6" applyFont="1" applyAlignment="1">
      <alignment horizontal="distributed" vertical="center" wrapText="1" shrinkToFit="1"/>
    </xf>
    <xf numFmtId="0" fontId="1" fillId="0" borderId="0" xfId="0" applyFont="1" applyAlignment="1">
      <alignment vertical="center" wrapText="1" shrinkToFit="1"/>
    </xf>
    <xf numFmtId="0" fontId="1" fillId="0" borderId="11" xfId="0" applyFont="1" applyBorder="1" applyAlignment="1">
      <alignment vertical="center" wrapText="1" shrinkToFit="1"/>
    </xf>
    <xf numFmtId="0" fontId="10" fillId="0" borderId="0" xfId="0" applyFont="1" applyAlignment="1">
      <alignment horizontal="distributed" vertical="center" wrapText="1" shrinkToFit="1"/>
    </xf>
    <xf numFmtId="0" fontId="26" fillId="0" borderId="0" xfId="6" applyFont="1">
      <alignment vertical="center"/>
    </xf>
    <xf numFmtId="0" fontId="3" fillId="0" borderId="0" xfId="0" quotePrefix="1" applyFont="1" applyAlignment="1">
      <alignment horizontal="center" vertical="center"/>
    </xf>
    <xf numFmtId="0" fontId="3" fillId="0" borderId="0" xfId="0" applyFont="1" applyAlignment="1">
      <alignment vertical="center"/>
    </xf>
    <xf numFmtId="0" fontId="9" fillId="9" borderId="0" xfId="0" applyFont="1" applyFill="1" applyAlignment="1" applyProtection="1">
      <alignment vertical="center"/>
      <protection locked="0"/>
    </xf>
    <xf numFmtId="0" fontId="10" fillId="2" borderId="0" xfId="0" applyFont="1" applyFill="1" applyAlignment="1" applyProtection="1">
      <alignment vertical="center"/>
      <protection locked="0"/>
    </xf>
    <xf numFmtId="0" fontId="9" fillId="3" borderId="14" xfId="0" applyFont="1" applyFill="1" applyBorder="1" applyAlignment="1" applyProtection="1">
      <alignment horizontal="center" vertical="center"/>
      <protection locked="0"/>
    </xf>
    <xf numFmtId="0" fontId="9" fillId="0" borderId="14" xfId="0" applyFont="1" applyBorder="1" applyAlignment="1" applyProtection="1">
      <alignment vertical="center"/>
      <protection locked="0"/>
    </xf>
    <xf numFmtId="0" fontId="0" fillId="2" borderId="61" xfId="0" applyFill="1" applyBorder="1" applyAlignment="1" applyProtection="1">
      <alignment vertical="center"/>
      <protection locked="0"/>
    </xf>
    <xf numFmtId="0" fontId="0" fillId="2" borderId="25" xfId="0" applyFill="1" applyBorder="1" applyAlignment="1" applyProtection="1">
      <alignment vertical="center"/>
      <protection locked="0"/>
    </xf>
    <xf numFmtId="0" fontId="0" fillId="2" borderId="100" xfId="0" applyFill="1" applyBorder="1" applyAlignment="1" applyProtection="1">
      <alignment vertical="center"/>
      <protection locked="0"/>
    </xf>
    <xf numFmtId="0" fontId="0" fillId="2" borderId="49" xfId="0" applyFill="1" applyBorder="1" applyAlignment="1" applyProtection="1">
      <alignment vertical="center"/>
      <protection locked="0"/>
    </xf>
    <xf numFmtId="0" fontId="0" fillId="2" borderId="34" xfId="0" applyFill="1" applyBorder="1" applyAlignment="1" applyProtection="1">
      <alignment vertical="center"/>
      <protection locked="0"/>
    </xf>
    <xf numFmtId="0" fontId="0" fillId="2" borderId="101" xfId="0" applyFill="1" applyBorder="1" applyAlignment="1" applyProtection="1">
      <alignment vertical="center"/>
      <protection locked="0"/>
    </xf>
    <xf numFmtId="0" fontId="0" fillId="0" borderId="26" xfId="0" applyBorder="1" applyAlignment="1">
      <alignment vertical="center"/>
    </xf>
    <xf numFmtId="0" fontId="0" fillId="0" borderId="27" xfId="0" applyBorder="1" applyAlignment="1">
      <alignment vertical="center"/>
    </xf>
    <xf numFmtId="0" fontId="0" fillId="0" borderId="102" xfId="0" applyBorder="1" applyAlignment="1">
      <alignment vertical="center"/>
    </xf>
    <xf numFmtId="0" fontId="4" fillId="0" borderId="103"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9" fillId="3" borderId="8" xfId="0" applyFont="1" applyFill="1" applyBorder="1" applyAlignment="1" applyProtection="1">
      <alignment horizontal="center" vertical="center"/>
      <protection locked="0"/>
    </xf>
    <xf numFmtId="0" fontId="9" fillId="0" borderId="8" xfId="0" applyFont="1" applyBorder="1" applyAlignment="1" applyProtection="1">
      <alignment vertical="center"/>
      <protection locked="0"/>
    </xf>
    <xf numFmtId="0" fontId="9" fillId="3" borderId="17"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182" fontId="9" fillId="2" borderId="14" xfId="0" applyNumberFormat="1" applyFont="1" applyFill="1" applyBorder="1" applyAlignment="1" applyProtection="1">
      <alignment horizontal="center" vertical="center"/>
      <protection locked="0"/>
    </xf>
    <xf numFmtId="177" fontId="9" fillId="3" borderId="0" xfId="0" applyNumberFormat="1" applyFont="1" applyFill="1" applyAlignment="1" applyProtection="1">
      <alignment horizontal="center" vertical="center"/>
      <protection locked="0"/>
    </xf>
    <xf numFmtId="182" fontId="9" fillId="2" borderId="0" xfId="0" applyNumberFormat="1" applyFont="1" applyFill="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4" fillId="0" borderId="47" xfId="0" applyFont="1" applyBorder="1" applyAlignment="1">
      <alignment horizontal="left" vertical="center" wrapText="1"/>
    </xf>
    <xf numFmtId="0" fontId="4" fillId="0" borderId="2" xfId="0" applyFont="1" applyBorder="1" applyAlignment="1">
      <alignment horizontal="left" vertical="center" wrapText="1"/>
    </xf>
    <xf numFmtId="0" fontId="9" fillId="3" borderId="0" xfId="0" applyFont="1" applyFill="1" applyAlignment="1" applyProtection="1">
      <alignment vertical="center"/>
      <protection locked="0"/>
    </xf>
    <xf numFmtId="0" fontId="8" fillId="3" borderId="77" xfId="0" applyFont="1" applyFill="1" applyBorder="1" applyAlignment="1" applyProtection="1">
      <alignment horizontal="center" vertical="center"/>
      <protection locked="0"/>
    </xf>
    <xf numFmtId="0" fontId="9" fillId="3" borderId="10"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8" fillId="3" borderId="80" xfId="0" applyFont="1" applyFill="1" applyBorder="1" applyAlignment="1" applyProtection="1">
      <alignment horizontal="center" vertical="center"/>
      <protection locked="0"/>
    </xf>
    <xf numFmtId="0" fontId="9" fillId="3" borderId="31"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Alignment="1" applyProtection="1">
      <alignment vertical="center"/>
      <protection locked="0"/>
    </xf>
    <xf numFmtId="0" fontId="9" fillId="0" borderId="0" xfId="0" applyFont="1" applyAlignment="1" applyProtection="1">
      <alignment vertical="center"/>
      <protection locked="0"/>
    </xf>
    <xf numFmtId="0" fontId="9" fillId="2" borderId="8" xfId="0" applyFont="1" applyFill="1" applyBorder="1" applyAlignment="1" applyProtection="1">
      <alignment horizontal="center" vertical="center"/>
      <protection locked="0"/>
    </xf>
    <xf numFmtId="0" fontId="9" fillId="2" borderId="8" xfId="0" applyFont="1" applyFill="1" applyBorder="1" applyAlignment="1" applyProtection="1">
      <alignment vertical="center"/>
      <protection locked="0"/>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1" xfId="0" applyFont="1" applyBorder="1" applyAlignment="1">
      <alignment horizontal="left" vertical="center" shrinkToFit="1"/>
    </xf>
    <xf numFmtId="0" fontId="9" fillId="2" borderId="17" xfId="0" applyFont="1" applyFill="1" applyBorder="1" applyAlignment="1">
      <alignment horizontal="center" vertical="center"/>
    </xf>
    <xf numFmtId="0" fontId="9" fillId="2" borderId="57" xfId="0" applyFont="1" applyFill="1" applyBorder="1" applyAlignment="1">
      <alignment horizontal="center" vertical="center"/>
    </xf>
    <xf numFmtId="0" fontId="9" fillId="0" borderId="5" xfId="0" applyFont="1" applyBorder="1" applyAlignment="1">
      <alignment vertical="center" shrinkToFit="1"/>
    </xf>
    <xf numFmtId="0" fontId="9" fillId="0" borderId="4" xfId="0" applyFont="1" applyBorder="1" applyAlignment="1">
      <alignment vertical="center" shrinkToFit="1"/>
    </xf>
    <xf numFmtId="0" fontId="31" fillId="11" borderId="13" xfId="0" applyFont="1" applyFill="1" applyBorder="1" applyAlignment="1">
      <alignment horizontal="center" vertical="center" wrapText="1"/>
    </xf>
    <xf numFmtId="0" fontId="31" fillId="11" borderId="14" xfId="0" applyFont="1" applyFill="1" applyBorder="1" applyAlignment="1">
      <alignment horizontal="center" vertical="center" wrapText="1"/>
    </xf>
    <xf numFmtId="0" fontId="31" fillId="11" borderId="38" xfId="0" applyFont="1" applyFill="1" applyBorder="1" applyAlignment="1">
      <alignment horizontal="center" vertical="center" wrapText="1"/>
    </xf>
    <xf numFmtId="0" fontId="8" fillId="0" borderId="17" xfId="0" applyFont="1" applyBorder="1" applyAlignment="1">
      <alignment horizontal="center" vertical="center" shrinkToFit="1"/>
    </xf>
    <xf numFmtId="0" fontId="8" fillId="0" borderId="57" xfId="0" applyFont="1" applyBorder="1" applyAlignment="1">
      <alignment horizontal="center" vertical="center" shrinkToFit="1"/>
    </xf>
    <xf numFmtId="0" fontId="9" fillId="3" borderId="14" xfId="0" applyFont="1" applyFill="1" applyBorder="1" applyAlignment="1" applyProtection="1">
      <alignment vertical="center"/>
      <protection locked="0"/>
    </xf>
    <xf numFmtId="0" fontId="8" fillId="3" borderId="83"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9" fillId="0" borderId="5" xfId="0" applyFont="1" applyBorder="1" applyAlignment="1" applyProtection="1">
      <alignment vertical="center"/>
      <protection locked="0"/>
    </xf>
    <xf numFmtId="0" fontId="8" fillId="3" borderId="74" xfId="0" applyFont="1" applyFill="1" applyBorder="1" applyAlignment="1" applyProtection="1">
      <alignment horizontal="center" vertical="center"/>
      <protection locked="0"/>
    </xf>
    <xf numFmtId="0" fontId="8" fillId="3" borderId="71" xfId="0" applyFont="1" applyFill="1"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10" xfId="0" applyFont="1" applyBorder="1" applyAlignment="1">
      <alignment horizontal="left" vertical="center" shrinkToFit="1"/>
    </xf>
    <xf numFmtId="0" fontId="9" fillId="0" borderId="0" xfId="0" applyFont="1" applyAlignment="1">
      <alignment horizontal="left" vertical="center" shrinkToFit="1"/>
    </xf>
    <xf numFmtId="0" fontId="9" fillId="0" borderId="11" xfId="0" applyFont="1" applyBorder="1" applyAlignment="1">
      <alignment horizontal="left" vertical="center" shrinkToFit="1"/>
    </xf>
    <xf numFmtId="0" fontId="4" fillId="0" borderId="3" xfId="0" applyFont="1" applyBorder="1" applyAlignment="1" applyProtection="1">
      <alignment horizontal="right" vertical="center"/>
      <protection locked="0"/>
    </xf>
    <xf numFmtId="0" fontId="4" fillId="0" borderId="4" xfId="0" applyFont="1" applyBorder="1" applyAlignment="1">
      <alignment horizontal="right" vertical="center"/>
    </xf>
    <xf numFmtId="0" fontId="0" fillId="2" borderId="23"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56" xfId="0" applyFill="1" applyBorder="1" applyAlignment="1">
      <alignment vertical="center"/>
    </xf>
    <xf numFmtId="0" fontId="0" fillId="2" borderId="14" xfId="0" applyFill="1" applyBorder="1" applyAlignment="1">
      <alignment vertical="center"/>
    </xf>
    <xf numFmtId="0" fontId="0" fillId="2" borderId="15" xfId="0" applyFill="1" applyBorder="1" applyAlignment="1">
      <alignment vertical="center"/>
    </xf>
    <xf numFmtId="0" fontId="0" fillId="2" borderId="49" xfId="0" applyFill="1" applyBorder="1" applyAlignment="1">
      <alignment vertical="center"/>
    </xf>
    <xf numFmtId="0" fontId="0" fillId="2" borderId="34" xfId="0" applyFill="1" applyBorder="1" applyAlignment="1">
      <alignment vertical="center"/>
    </xf>
    <xf numFmtId="0" fontId="0" fillId="2" borderId="101" xfId="0" applyFill="1" applyBorder="1" applyAlignment="1">
      <alignment vertical="center"/>
    </xf>
    <xf numFmtId="0" fontId="9" fillId="6" borderId="0" xfId="0" applyFont="1" applyFill="1" applyAlignment="1" applyProtection="1">
      <alignment vertical="center"/>
      <protection locked="0"/>
    </xf>
    <xf numFmtId="0" fontId="10" fillId="6" borderId="0" xfId="0" applyFont="1" applyFill="1" applyAlignment="1" applyProtection="1">
      <alignment vertical="center"/>
      <protection locked="0"/>
    </xf>
    <xf numFmtId="0" fontId="9" fillId="6" borderId="17" xfId="0" applyFont="1" applyFill="1" applyBorder="1" applyAlignment="1" applyProtection="1">
      <alignment vertical="center"/>
      <protection locked="0"/>
    </xf>
    <xf numFmtId="0" fontId="10" fillId="0" borderId="17" xfId="0" applyFont="1" applyBorder="1" applyAlignment="1" applyProtection="1">
      <alignment vertical="center"/>
      <protection locked="0"/>
    </xf>
    <xf numFmtId="0" fontId="9" fillId="6" borderId="8" xfId="0" applyFont="1" applyFill="1" applyBorder="1" applyAlignment="1" applyProtection="1">
      <alignment horizontal="center" vertical="center"/>
      <protection locked="0"/>
    </xf>
    <xf numFmtId="0" fontId="10" fillId="6" borderId="8" xfId="0" applyFont="1" applyFill="1" applyBorder="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3" borderId="14"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shrinkToFit="1"/>
      <protection locked="0"/>
    </xf>
    <xf numFmtId="0" fontId="9" fillId="3" borderId="0" xfId="0" applyFont="1" applyFill="1" applyAlignment="1" applyProtection="1">
      <alignment vertical="center" shrinkToFit="1"/>
      <protection locked="0"/>
    </xf>
    <xf numFmtId="0" fontId="9" fillId="6" borderId="14" xfId="0" applyFont="1" applyFill="1" applyBorder="1" applyAlignment="1" applyProtection="1">
      <alignment horizontal="center" vertical="center" shrinkToFit="1"/>
      <protection locked="0"/>
    </xf>
    <xf numFmtId="0" fontId="10" fillId="6" borderId="14" xfId="0" applyFont="1" applyFill="1" applyBorder="1" applyAlignment="1" applyProtection="1">
      <alignment vertical="center" shrinkToFit="1"/>
      <protection locked="0"/>
    </xf>
    <xf numFmtId="0" fontId="9" fillId="6" borderId="14" xfId="0" applyFont="1" applyFill="1" applyBorder="1" applyAlignment="1" applyProtection="1">
      <alignment horizontal="center" vertical="center"/>
      <protection locked="0"/>
    </xf>
    <xf numFmtId="0" fontId="10" fillId="6" borderId="17" xfId="0" applyFont="1" applyFill="1" applyBorder="1" applyAlignment="1" applyProtection="1">
      <alignment vertical="center"/>
      <protection locked="0"/>
    </xf>
    <xf numFmtId="0" fontId="9" fillId="6" borderId="0" xfId="0" applyFont="1" applyFill="1" applyAlignment="1" applyProtection="1">
      <alignment horizontal="center" vertical="center"/>
      <protection locked="0"/>
    </xf>
    <xf numFmtId="0" fontId="10" fillId="6" borderId="0" xfId="0" applyFont="1" applyFill="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0" fillId="6" borderId="14" xfId="0" applyFont="1" applyFill="1" applyBorder="1" applyAlignment="1" applyProtection="1">
      <alignment horizontal="center" vertical="center" shrinkToFit="1"/>
      <protection locked="0"/>
    </xf>
    <xf numFmtId="176" fontId="9" fillId="6" borderId="14" xfId="0" applyNumberFormat="1" applyFont="1" applyFill="1" applyBorder="1" applyAlignment="1" applyProtection="1">
      <alignment horizontal="center" vertical="center"/>
      <protection locked="0"/>
    </xf>
    <xf numFmtId="176" fontId="9" fillId="2" borderId="14" xfId="0" applyNumberFormat="1"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6" fillId="3" borderId="0" xfId="2" applyFont="1" applyFill="1" applyAlignment="1" applyProtection="1">
      <alignment horizontal="center" vertical="center"/>
      <protection locked="0"/>
    </xf>
    <xf numFmtId="0" fontId="7" fillId="0" borderId="7" xfId="0" applyFont="1" applyBorder="1" applyAlignment="1">
      <alignment horizontal="center" vertical="top" textRotation="255"/>
    </xf>
    <xf numFmtId="0" fontId="7" fillId="0" borderId="47" xfId="0" applyFont="1" applyBorder="1" applyAlignment="1">
      <alignment horizontal="center" vertical="top" textRotation="255"/>
    </xf>
    <xf numFmtId="0" fontId="7" fillId="0" borderId="2" xfId="0" applyFont="1" applyBorder="1" applyAlignment="1">
      <alignment horizontal="center" vertical="top" textRotation="255"/>
    </xf>
    <xf numFmtId="0" fontId="9" fillId="2" borderId="34" xfId="0" applyFont="1" applyFill="1" applyBorder="1" applyAlignment="1" applyProtection="1">
      <alignment horizontal="center" vertical="center"/>
      <protection locked="0"/>
    </xf>
    <xf numFmtId="0" fontId="9" fillId="0" borderId="34" xfId="0" applyFont="1" applyBorder="1" applyAlignment="1" applyProtection="1">
      <alignment vertical="center"/>
      <protection locked="0"/>
    </xf>
    <xf numFmtId="0" fontId="7" fillId="0" borderId="7" xfId="0" applyFont="1" applyBorder="1" applyAlignment="1">
      <alignment vertical="top" textRotation="255"/>
    </xf>
    <xf numFmtId="0" fontId="0" fillId="0" borderId="47" xfId="0" applyBorder="1" applyAlignment="1">
      <alignment vertical="top" textRotation="255"/>
    </xf>
    <xf numFmtId="0" fontId="0" fillId="0" borderId="2" xfId="0" applyBorder="1" applyAlignment="1">
      <alignment vertical="top" textRotation="255"/>
    </xf>
    <xf numFmtId="0" fontId="0" fillId="0" borderId="0" xfId="0" applyAlignment="1" applyProtection="1">
      <alignment vertical="center"/>
      <protection locked="0"/>
    </xf>
    <xf numFmtId="0" fontId="9" fillId="3" borderId="17" xfId="0" applyFont="1" applyFill="1" applyBorder="1" applyAlignment="1" applyProtection="1">
      <alignment horizontal="center" vertical="center" shrinkToFit="1"/>
      <protection locked="0"/>
    </xf>
    <xf numFmtId="0" fontId="7" fillId="0" borderId="47" xfId="0" applyFont="1" applyBorder="1" applyAlignment="1">
      <alignment vertical="top" textRotation="255"/>
    </xf>
    <xf numFmtId="0" fontId="7" fillId="0" borderId="2" xfId="0" applyFont="1" applyBorder="1" applyAlignment="1">
      <alignment vertical="top" textRotation="255"/>
    </xf>
    <xf numFmtId="0" fontId="9" fillId="2" borderId="14"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17" xfId="0" applyFont="1" applyBorder="1" applyAlignment="1">
      <alignment horizontal="center" vertical="center"/>
    </xf>
    <xf numFmtId="0" fontId="10" fillId="2" borderId="0" xfId="0" applyFont="1" applyFill="1" applyAlignment="1" applyProtection="1">
      <alignment horizontal="center" vertical="center"/>
      <protection locked="0"/>
    </xf>
    <xf numFmtId="0" fontId="10" fillId="3" borderId="0" xfId="0" applyFont="1" applyFill="1" applyAlignment="1" applyProtection="1">
      <alignment horizontal="center" vertical="center" shrinkToFit="1"/>
      <protection locked="0"/>
    </xf>
    <xf numFmtId="0" fontId="9" fillId="9" borderId="17" xfId="0" applyFont="1" applyFill="1" applyBorder="1" applyAlignment="1" applyProtection="1">
      <alignment vertical="center"/>
      <protection locked="0"/>
    </xf>
    <xf numFmtId="0" fontId="9" fillId="0" borderId="0" xfId="0" applyFont="1" applyAlignment="1">
      <alignment horizontal="left" shrinkToFit="1"/>
    </xf>
    <xf numFmtId="0" fontId="9" fillId="0" borderId="14" xfId="0" applyFont="1" applyBorder="1" applyAlignment="1">
      <alignment vertical="center"/>
    </xf>
    <xf numFmtId="0" fontId="0" fillId="0" borderId="14" xfId="0" applyBorder="1" applyAlignment="1">
      <alignment vertical="center"/>
    </xf>
    <xf numFmtId="0" fontId="0" fillId="0" borderId="38" xfId="0" applyBorder="1" applyAlignment="1">
      <alignment vertical="center"/>
    </xf>
    <xf numFmtId="0" fontId="4" fillId="0" borderId="13" xfId="0" applyFont="1" applyBorder="1" applyAlignment="1">
      <alignment vertical="center" shrinkToFit="1"/>
    </xf>
    <xf numFmtId="0" fontId="4" fillId="0" borderId="38" xfId="0" applyFont="1" applyBorder="1" applyAlignment="1">
      <alignment vertical="center" shrinkToFit="1"/>
    </xf>
    <xf numFmtId="0" fontId="4" fillId="0" borderId="10" xfId="0" applyFont="1" applyBorder="1" applyAlignment="1">
      <alignment vertical="center"/>
    </xf>
    <xf numFmtId="0" fontId="4" fillId="0" borderId="11" xfId="0" applyFont="1" applyBorder="1" applyAlignment="1">
      <alignment vertical="center"/>
    </xf>
    <xf numFmtId="0" fontId="8" fillId="0" borderId="0" xfId="0" applyFont="1" applyAlignment="1">
      <alignment vertical="center" shrinkToFit="1"/>
    </xf>
    <xf numFmtId="0" fontId="8" fillId="0" borderId="11" xfId="0" applyFont="1" applyBorder="1" applyAlignment="1">
      <alignment vertical="center" shrinkToFit="1"/>
    </xf>
    <xf numFmtId="0" fontId="8" fillId="0" borderId="0" xfId="0" applyFont="1" applyAlignment="1">
      <alignment vertical="center"/>
    </xf>
    <xf numFmtId="0" fontId="8" fillId="0" borderId="11" xfId="0" applyFont="1" applyBorder="1" applyAlignment="1">
      <alignment vertical="center"/>
    </xf>
    <xf numFmtId="0" fontId="4" fillId="0" borderId="59" xfId="0" applyFont="1" applyBorder="1" applyAlignment="1">
      <alignment vertical="center"/>
    </xf>
    <xf numFmtId="0" fontId="4" fillId="0" borderId="57" xfId="0" applyFont="1" applyBorder="1" applyAlignment="1">
      <alignment vertical="center"/>
    </xf>
    <xf numFmtId="0" fontId="8" fillId="0" borderId="17" xfId="0" applyFont="1" applyBorder="1" applyAlignment="1">
      <alignment vertical="center" shrinkToFit="1"/>
    </xf>
    <xf numFmtId="0" fontId="8" fillId="0" borderId="57" xfId="0" applyFont="1" applyBorder="1" applyAlignment="1">
      <alignment vertical="center" shrinkToFit="1"/>
    </xf>
    <xf numFmtId="0" fontId="9" fillId="2" borderId="0" xfId="1" applyFont="1" applyFill="1" applyBorder="1" applyAlignment="1" applyProtection="1">
      <alignment horizontal="center" vertical="center" shrinkToFit="1"/>
      <protection locked="0"/>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4" xfId="0" applyFont="1" applyBorder="1" applyAlignment="1">
      <alignment horizontal="center" wrapText="1"/>
    </xf>
    <xf numFmtId="0" fontId="21" fillId="0" borderId="38" xfId="0" applyFont="1" applyBorder="1" applyAlignment="1">
      <alignment horizontal="center" wrapText="1"/>
    </xf>
    <xf numFmtId="0" fontId="21" fillId="0" borderId="10" xfId="0" applyFont="1" applyBorder="1" applyAlignment="1">
      <alignment horizontal="center" wrapText="1"/>
    </xf>
    <xf numFmtId="0" fontId="21" fillId="0" borderId="0" xfId="0" applyFont="1" applyAlignment="1">
      <alignment horizontal="center" wrapText="1"/>
    </xf>
    <xf numFmtId="0" fontId="21" fillId="0" borderId="11" xfId="0" applyFont="1" applyBorder="1" applyAlignment="1">
      <alignment horizontal="center" wrapText="1"/>
    </xf>
    <xf numFmtId="0" fontId="21" fillId="0" borderId="59" xfId="0" applyFont="1" applyBorder="1" applyAlignment="1">
      <alignment horizontal="center" wrapText="1"/>
    </xf>
    <xf numFmtId="0" fontId="21" fillId="0" borderId="17" xfId="0" applyFont="1" applyBorder="1" applyAlignment="1">
      <alignment horizontal="center" wrapText="1"/>
    </xf>
    <xf numFmtId="0" fontId="21" fillId="0" borderId="57" xfId="0" applyFont="1" applyBorder="1" applyAlignment="1">
      <alignment horizont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57" xfId="0" applyFont="1" applyBorder="1" applyAlignment="1">
      <alignment horizontal="center" vertical="center" wrapText="1"/>
    </xf>
    <xf numFmtId="0" fontId="10" fillId="0" borderId="29" xfId="0" applyFont="1" applyBorder="1" applyAlignment="1">
      <alignment horizontal="left" vertical="center" wrapText="1"/>
    </xf>
    <xf numFmtId="0" fontId="0" fillId="0" borderId="27" xfId="0" applyBorder="1" applyAlignment="1">
      <alignment horizontal="left" vertical="center" wrapText="1"/>
    </xf>
    <xf numFmtId="0" fontId="10" fillId="0" borderId="29" xfId="0" applyFont="1" applyBorder="1" applyAlignment="1">
      <alignment horizontal="distributed" vertical="center"/>
    </xf>
    <xf numFmtId="0" fontId="0" fillId="0" borderId="27" xfId="0" applyBorder="1" applyAlignment="1">
      <alignment horizontal="distributed" vertical="center"/>
    </xf>
    <xf numFmtId="0" fontId="10" fillId="0" borderId="13" xfId="0" applyFont="1" applyBorder="1" applyAlignment="1">
      <alignment horizontal="left" vertical="top" wrapText="1"/>
    </xf>
    <xf numFmtId="0" fontId="0" fillId="0" borderId="14" xfId="0" applyBorder="1" applyAlignment="1">
      <alignment horizontal="left" vertical="top" wrapText="1"/>
    </xf>
    <xf numFmtId="0" fontId="0" fillId="0" borderId="38"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7" fillId="0" borderId="13" xfId="0" applyFont="1" applyBorder="1" applyAlignment="1">
      <alignment horizontal="distributed" vertical="center" wrapText="1"/>
    </xf>
    <xf numFmtId="0" fontId="7" fillId="0" borderId="14" xfId="0" applyFont="1" applyBorder="1" applyAlignment="1">
      <alignment horizontal="distributed" vertical="center" wrapText="1"/>
    </xf>
    <xf numFmtId="0" fontId="7" fillId="0" borderId="59" xfId="0" applyFont="1" applyBorder="1" applyAlignment="1">
      <alignment horizontal="distributed" vertical="center" wrapText="1"/>
    </xf>
    <xf numFmtId="0" fontId="7" fillId="0" borderId="17" xfId="0" applyFont="1" applyBorder="1" applyAlignment="1">
      <alignment horizontal="distributed"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59" xfId="0" applyFont="1" applyBorder="1" applyAlignment="1">
      <alignment vertical="center" wrapText="1"/>
    </xf>
    <xf numFmtId="0" fontId="7" fillId="0" borderId="17" xfId="0" applyFont="1" applyBorder="1" applyAlignment="1">
      <alignment vertical="center" wrapText="1"/>
    </xf>
    <xf numFmtId="0" fontId="7" fillId="0" borderId="10" xfId="0" applyFont="1" applyBorder="1" applyAlignment="1">
      <alignment horizontal="distributed" vertical="center" wrapText="1"/>
    </xf>
    <xf numFmtId="0" fontId="7" fillId="0" borderId="0" xfId="0" applyFont="1" applyAlignment="1">
      <alignment horizontal="distributed" vertical="center" wrapText="1"/>
    </xf>
    <xf numFmtId="0" fontId="10"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38" xfId="0" applyBorder="1" applyAlignment="1">
      <alignment horizontal="left" vertical="center" wrapText="1"/>
    </xf>
    <xf numFmtId="0" fontId="21" fillId="0" borderId="32" xfId="0" applyFont="1" applyBorder="1" applyAlignment="1">
      <alignment horizontal="distributed" vertical="center" wrapText="1"/>
    </xf>
    <xf numFmtId="0" fontId="21" fillId="0" borderId="34" xfId="0" applyFont="1" applyBorder="1" applyAlignment="1">
      <alignment horizontal="distributed" vertical="center" wrapText="1"/>
    </xf>
    <xf numFmtId="0" fontId="10" fillId="0" borderId="31" xfId="0" applyFont="1" applyBorder="1" applyAlignment="1">
      <alignmen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7" fillId="0" borderId="28" xfId="0" applyFont="1" applyBorder="1" applyAlignment="1">
      <alignment vertical="center" wrapText="1"/>
    </xf>
    <xf numFmtId="0" fontId="0" fillId="0" borderId="30" xfId="0" applyBorder="1" applyAlignment="1">
      <alignment vertical="center" wrapText="1"/>
    </xf>
    <xf numFmtId="0" fontId="10" fillId="0" borderId="29" xfId="0" applyFont="1" applyBorder="1" applyAlignment="1">
      <alignment horizontal="center" vertical="center"/>
    </xf>
    <xf numFmtId="0" fontId="0" fillId="0" borderId="27" xfId="0" applyBorder="1" applyAlignment="1">
      <alignment horizontal="center" vertical="center"/>
    </xf>
    <xf numFmtId="0" fontId="0" fillId="0" borderId="91" xfId="0" applyBorder="1" applyAlignment="1">
      <alignment horizontal="center" vertical="center"/>
    </xf>
    <xf numFmtId="0" fontId="0" fillId="0" borderId="10"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26" fillId="0" borderId="13" xfId="0" applyFont="1" applyBorder="1" applyAlignment="1">
      <alignment horizontal="left" vertical="top" wrapText="1"/>
    </xf>
    <xf numFmtId="0" fontId="26" fillId="0" borderId="10" xfId="0" applyFont="1" applyBorder="1" applyAlignment="1">
      <alignment horizontal="left" vertical="top" wrapText="1"/>
    </xf>
    <xf numFmtId="0" fontId="28" fillId="0" borderId="13" xfId="0" applyFont="1" applyBorder="1" applyAlignment="1">
      <alignment vertical="center" wrapText="1"/>
    </xf>
    <xf numFmtId="0" fontId="28" fillId="0" borderId="10" xfId="0" applyFont="1" applyBorder="1" applyAlignment="1">
      <alignment vertical="center" wrapText="1"/>
    </xf>
    <xf numFmtId="0" fontId="7" fillId="0" borderId="0" xfId="0" applyFont="1" applyAlignment="1">
      <alignment vertical="center" wrapText="1"/>
    </xf>
    <xf numFmtId="0" fontId="0" fillId="0" borderId="14" xfId="0" applyBorder="1" applyAlignment="1">
      <alignment horizontal="distributed" vertical="center" wrapText="1"/>
    </xf>
    <xf numFmtId="0" fontId="0" fillId="0" borderId="0" xfId="0" applyAlignment="1">
      <alignment horizontal="distributed" vertical="center" wrapText="1"/>
    </xf>
    <xf numFmtId="0" fontId="0" fillId="0" borderId="59" xfId="0" applyBorder="1" applyAlignment="1">
      <alignment horizontal="distributed" vertical="center" wrapText="1"/>
    </xf>
    <xf numFmtId="0" fontId="0" fillId="0" borderId="17" xfId="0" applyBorder="1" applyAlignment="1">
      <alignment horizontal="distributed" vertical="center" wrapText="1"/>
    </xf>
    <xf numFmtId="0" fontId="0" fillId="0" borderId="0" xfId="0" applyAlignment="1">
      <alignment vertical="center"/>
    </xf>
    <xf numFmtId="0" fontId="10" fillId="0" borderId="77" xfId="0" applyFont="1" applyBorder="1" applyAlignment="1">
      <alignment vertical="center" wrapText="1" shrinkToFit="1"/>
    </xf>
    <xf numFmtId="0" fontId="1" fillId="0" borderId="78" xfId="0" applyFont="1" applyBorder="1" applyAlignment="1">
      <alignment vertical="center" wrapText="1" shrinkToFit="1"/>
    </xf>
    <xf numFmtId="0" fontId="10" fillId="0" borderId="10" xfId="6" applyFont="1" applyBorder="1" applyAlignment="1">
      <alignment horizontal="distributed" vertical="center" wrapText="1" shrinkToFit="1"/>
    </xf>
    <xf numFmtId="0" fontId="10" fillId="0" borderId="0" xfId="6" applyFont="1" applyAlignment="1">
      <alignment horizontal="distributed" vertical="center" wrapText="1" shrinkToFit="1"/>
    </xf>
    <xf numFmtId="0" fontId="1" fillId="0" borderId="0" xfId="0" applyFont="1" applyAlignment="1">
      <alignment horizontal="distributed" vertical="center" wrapText="1" shrinkToFit="1"/>
    </xf>
    <xf numFmtId="0" fontId="1" fillId="0" borderId="11" xfId="0" applyFont="1" applyBorder="1" applyAlignment="1">
      <alignment horizontal="distributed" vertical="center" wrapText="1" shrinkToFit="1"/>
    </xf>
    <xf numFmtId="0" fontId="1" fillId="0" borderId="10" xfId="0" applyFont="1" applyBorder="1" applyAlignment="1">
      <alignment horizontal="distributed" vertical="center" wrapText="1" shrinkToFit="1"/>
    </xf>
    <xf numFmtId="0" fontId="1" fillId="0" borderId="3" xfId="0" applyFont="1" applyBorder="1" applyAlignment="1">
      <alignment horizontal="distributed" vertical="center" wrapText="1" shrinkToFit="1"/>
    </xf>
    <xf numFmtId="0" fontId="1" fillId="0" borderId="5" xfId="0" applyFont="1" applyBorder="1" applyAlignment="1">
      <alignment horizontal="distributed" vertical="center" wrapText="1" shrinkToFit="1"/>
    </xf>
    <xf numFmtId="0" fontId="1" fillId="0" borderId="4" xfId="0" applyFont="1" applyBorder="1" applyAlignment="1">
      <alignment horizontal="distributed" vertical="center" wrapText="1" shrinkToFit="1"/>
    </xf>
    <xf numFmtId="0" fontId="10" fillId="0" borderId="13" xfId="6" applyFont="1" applyBorder="1" applyAlignment="1">
      <alignment horizontal="distributed" vertical="center" wrapText="1" shrinkToFit="1"/>
    </xf>
    <xf numFmtId="0" fontId="1" fillId="0" borderId="14" xfId="0" applyFont="1" applyBorder="1" applyAlignment="1">
      <alignment horizontal="distributed" vertical="center" wrapText="1" shrinkToFit="1"/>
    </xf>
    <xf numFmtId="0" fontId="1" fillId="0" borderId="38" xfId="0" applyFont="1" applyBorder="1" applyAlignment="1">
      <alignment horizontal="distributed" vertical="center" wrapText="1" shrinkToFit="1"/>
    </xf>
    <xf numFmtId="0" fontId="10" fillId="0" borderId="13" xfId="0" applyFont="1" applyBorder="1" applyAlignment="1">
      <alignment horizontal="distributed" vertical="center" wrapText="1" shrinkToFit="1"/>
    </xf>
    <xf numFmtId="0" fontId="10" fillId="0" borderId="14" xfId="6" applyFont="1" applyBorder="1" applyAlignment="1">
      <alignment horizontal="left" vertical="center" wrapText="1" shrinkToFit="1"/>
    </xf>
    <xf numFmtId="0" fontId="1" fillId="0" borderId="14" xfId="0" applyFont="1" applyBorder="1" applyAlignment="1">
      <alignment vertical="center" wrapText="1" shrinkToFit="1"/>
    </xf>
    <xf numFmtId="0" fontId="10" fillId="0" borderId="59" xfId="0" applyFont="1" applyBorder="1" applyAlignment="1">
      <alignment horizontal="distributed" vertical="center" wrapText="1" shrinkToFit="1"/>
    </xf>
    <xf numFmtId="0" fontId="1" fillId="0" borderId="17" xfId="0" applyFont="1" applyBorder="1" applyAlignment="1">
      <alignment horizontal="distributed" vertical="center" wrapText="1" shrinkToFit="1"/>
    </xf>
    <xf numFmtId="0" fontId="1" fillId="0" borderId="57" xfId="0" applyFont="1" applyBorder="1" applyAlignment="1">
      <alignment horizontal="distributed" vertical="center" wrapText="1" shrinkToFit="1"/>
    </xf>
    <xf numFmtId="0" fontId="10" fillId="0" borderId="3" xfId="0" applyFont="1" applyBorder="1" applyAlignment="1">
      <alignment horizontal="distributed" vertical="center" wrapText="1" shrinkToFit="1"/>
    </xf>
    <xf numFmtId="0" fontId="1" fillId="0" borderId="59" xfId="0" applyFont="1" applyBorder="1" applyAlignment="1">
      <alignment horizontal="distributed" vertical="center" wrapText="1" shrinkToFit="1"/>
    </xf>
    <xf numFmtId="0" fontId="10" fillId="0" borderId="77" xfId="6" applyFont="1" applyBorder="1" applyAlignment="1">
      <alignment horizontal="left" vertical="center" wrapText="1" shrinkToFit="1"/>
    </xf>
    <xf numFmtId="0" fontId="1" fillId="0" borderId="77" xfId="0" applyFont="1" applyBorder="1" applyAlignment="1">
      <alignment vertical="center" wrapText="1" shrinkToFit="1"/>
    </xf>
    <xf numFmtId="0" fontId="10" fillId="0" borderId="32" xfId="0" applyFont="1" applyBorder="1" applyAlignment="1">
      <alignment horizontal="distributed" vertical="center" wrapText="1" shrinkToFit="1"/>
    </xf>
    <xf numFmtId="0" fontId="1" fillId="0" borderId="34" xfId="0" applyFont="1" applyBorder="1" applyAlignment="1">
      <alignment horizontal="distributed" vertical="center" wrapText="1" shrinkToFit="1"/>
    </xf>
    <xf numFmtId="0" fontId="1" fillId="0" borderId="67" xfId="0" applyFont="1" applyBorder="1" applyAlignment="1">
      <alignment horizontal="distributed" vertical="center" wrapText="1" shrinkToFit="1"/>
    </xf>
    <xf numFmtId="0" fontId="26" fillId="0" borderId="0" xfId="0" applyFont="1" applyAlignment="1" applyProtection="1">
      <alignment horizontal="left" vertical="center" wrapText="1" shrinkToFit="1"/>
      <protection locked="0"/>
    </xf>
    <xf numFmtId="0" fontId="26" fillId="0" borderId="11" xfId="0" applyFont="1" applyBorder="1" applyAlignment="1" applyProtection="1">
      <alignment horizontal="left" vertical="center" wrapText="1" shrinkToFit="1"/>
      <protection locked="0"/>
    </xf>
    <xf numFmtId="0" fontId="10" fillId="11" borderId="77" xfId="6" applyFont="1" applyFill="1" applyBorder="1" applyAlignment="1">
      <alignment horizontal="left" vertical="center" wrapText="1" shrinkToFit="1"/>
    </xf>
    <xf numFmtId="0" fontId="1" fillId="11" borderId="77" xfId="0" applyFont="1" applyFill="1" applyBorder="1" applyAlignment="1">
      <alignment vertical="center" wrapText="1" shrinkToFit="1"/>
    </xf>
    <xf numFmtId="0" fontId="10" fillId="0" borderId="0" xfId="6" applyFont="1" applyAlignment="1">
      <alignment vertical="center" wrapText="1" shrinkToFit="1"/>
    </xf>
    <xf numFmtId="0" fontId="1" fillId="0" borderId="0" xfId="0" applyFont="1" applyAlignment="1">
      <alignment vertical="center" wrapText="1" shrinkToFit="1"/>
    </xf>
    <xf numFmtId="0" fontId="1" fillId="0" borderId="11" xfId="0" applyFont="1" applyBorder="1" applyAlignment="1">
      <alignment vertical="center" wrapText="1" shrinkToFit="1"/>
    </xf>
    <xf numFmtId="0" fontId="13" fillId="0" borderId="0" xfId="0" applyFont="1" applyAlignment="1">
      <alignment horizontal="left" vertical="center" wrapText="1" shrinkToFit="1"/>
    </xf>
    <xf numFmtId="0" fontId="0" fillId="0" borderId="0" xfId="0" applyAlignment="1">
      <alignment horizontal="left" vertical="center" wrapText="1" shrinkToFit="1"/>
    </xf>
    <xf numFmtId="0" fontId="27" fillId="0" borderId="10" xfId="0" applyFont="1" applyBorder="1" applyAlignment="1">
      <alignment vertical="center" wrapText="1" shrinkToFit="1"/>
    </xf>
    <xf numFmtId="0" fontId="27" fillId="0" borderId="0" xfId="0" applyFont="1" applyAlignment="1">
      <alignment vertical="center" wrapText="1" shrinkToFit="1"/>
    </xf>
    <xf numFmtId="0" fontId="27" fillId="0" borderId="11" xfId="0" applyFont="1" applyBorder="1" applyAlignment="1">
      <alignment vertical="center" wrapText="1" shrinkToFit="1"/>
    </xf>
    <xf numFmtId="0" fontId="10" fillId="0" borderId="14" xfId="0" applyFont="1" applyBorder="1" applyAlignment="1">
      <alignment horizontal="distributed" vertical="center" wrapText="1" shrinkToFit="1"/>
    </xf>
    <xf numFmtId="0" fontId="10" fillId="0" borderId="38" xfId="0" applyFont="1" applyBorder="1" applyAlignment="1">
      <alignment horizontal="distributed" vertical="center" wrapText="1" shrinkToFit="1"/>
    </xf>
    <xf numFmtId="0" fontId="10" fillId="0" borderId="14" xfId="6" applyFont="1" applyBorder="1" applyAlignment="1">
      <alignment vertical="center" wrapText="1" shrinkToFit="1"/>
    </xf>
    <xf numFmtId="0" fontId="1" fillId="0" borderId="38" xfId="0" applyFont="1" applyBorder="1" applyAlignment="1">
      <alignment vertical="center" wrapText="1" shrinkToFit="1"/>
    </xf>
    <xf numFmtId="0" fontId="13" fillId="0" borderId="0" xfId="0" applyFont="1" applyAlignment="1">
      <alignment horizontal="left" vertical="center" shrinkToFit="1"/>
    </xf>
    <xf numFmtId="0" fontId="10" fillId="0" borderId="59" xfId="6" applyFont="1" applyBorder="1" applyAlignment="1">
      <alignment horizontal="left" vertical="center" wrapText="1" shrinkToFit="1"/>
    </xf>
    <xf numFmtId="0" fontId="1" fillId="0" borderId="17" xfId="0" applyFont="1" applyBorder="1" applyAlignment="1">
      <alignment horizontal="left" vertical="center" wrapText="1" shrinkToFit="1"/>
    </xf>
    <xf numFmtId="0" fontId="10" fillId="0" borderId="0" xfId="6" applyFont="1" applyAlignment="1">
      <alignment horizontal="left" vertical="center" wrapText="1" shrinkToFit="1"/>
    </xf>
    <xf numFmtId="0" fontId="0" fillId="0" borderId="0" xfId="0" applyAlignment="1">
      <alignment horizontal="left" vertical="center" shrinkToFit="1"/>
    </xf>
    <xf numFmtId="0" fontId="10" fillId="0" borderId="10" xfId="0" applyFont="1" applyBorder="1" applyAlignment="1">
      <alignment horizontal="distributed" vertical="center" wrapText="1" shrinkToFit="1"/>
    </xf>
    <xf numFmtId="0" fontId="10" fillId="0" borderId="0" xfId="0" applyFont="1" applyAlignment="1">
      <alignment horizontal="distributed" vertical="center" wrapText="1" shrinkToFit="1"/>
    </xf>
    <xf numFmtId="0" fontId="1" fillId="0" borderId="59" xfId="0" applyFont="1" applyBorder="1" applyAlignment="1">
      <alignment vertical="center" wrapText="1" shrinkToFit="1"/>
    </xf>
    <xf numFmtId="0" fontId="1" fillId="0" borderId="17" xfId="0" applyFont="1" applyBorder="1" applyAlignment="1">
      <alignment vertical="center" wrapText="1" shrinkToFit="1"/>
    </xf>
    <xf numFmtId="0" fontId="1" fillId="0" borderId="57" xfId="0" applyFont="1" applyBorder="1" applyAlignment="1">
      <alignment vertical="center" wrapText="1" shrinkToFit="1"/>
    </xf>
    <xf numFmtId="0" fontId="26" fillId="0" borderId="95" xfId="6" applyFont="1" applyBorder="1" applyAlignment="1">
      <alignment vertical="center" wrapText="1" shrinkToFit="1"/>
    </xf>
    <xf numFmtId="0" fontId="1" fillId="0" borderId="95" xfId="0" applyFont="1" applyBorder="1" applyAlignment="1">
      <alignment vertical="center" wrapText="1" shrinkToFit="1"/>
    </xf>
    <xf numFmtId="0" fontId="26" fillId="0" borderId="77" xfId="6" applyFont="1" applyBorder="1" applyAlignment="1">
      <alignment vertical="center" wrapText="1" shrinkToFit="1"/>
    </xf>
    <xf numFmtId="0" fontId="10" fillId="0" borderId="11" xfId="0" applyFont="1" applyBorder="1" applyAlignment="1">
      <alignment horizontal="distributed" vertical="center" wrapText="1" shrinkToFit="1"/>
    </xf>
    <xf numFmtId="0" fontId="13" fillId="0" borderId="0" xfId="0" applyFont="1" applyAlignment="1">
      <alignment vertical="center" shrinkToFit="1"/>
    </xf>
    <xf numFmtId="0" fontId="37" fillId="0" borderId="10" xfId="0" applyFont="1" applyBorder="1" applyAlignment="1">
      <alignment horizontal="distributed" vertical="center" wrapText="1" shrinkToFit="1"/>
    </xf>
    <xf numFmtId="0" fontId="37" fillId="0" borderId="0" xfId="0" applyFont="1" applyAlignment="1">
      <alignment horizontal="distributed" vertical="center" wrapText="1" shrinkToFit="1"/>
    </xf>
    <xf numFmtId="0" fontId="37" fillId="0" borderId="11" xfId="0" applyFont="1" applyBorder="1" applyAlignment="1">
      <alignment horizontal="distributed" vertical="center" wrapText="1" shrinkToFit="1"/>
    </xf>
    <xf numFmtId="0" fontId="10" fillId="0" borderId="10" xfId="6" applyFont="1" applyBorder="1" applyAlignment="1">
      <alignment horizontal="left" vertical="center" wrapText="1" shrinkToFit="1"/>
    </xf>
    <xf numFmtId="0" fontId="1" fillId="0" borderId="0" xfId="0" applyFont="1" applyAlignment="1">
      <alignment horizontal="left" vertical="center" wrapText="1" shrinkToFit="1"/>
    </xf>
    <xf numFmtId="0" fontId="13" fillId="0" borderId="0" xfId="6" applyFont="1" applyAlignment="1">
      <alignment horizontal="left" vertical="center" shrinkToFit="1"/>
    </xf>
    <xf numFmtId="0" fontId="10" fillId="0" borderId="13" xfId="6" applyFont="1" applyBorder="1" applyAlignment="1">
      <alignment horizontal="left" vertical="center" wrapText="1" shrinkToFit="1"/>
    </xf>
    <xf numFmtId="0" fontId="1" fillId="0" borderId="14" xfId="0" applyFont="1" applyBorder="1" applyAlignment="1">
      <alignment horizontal="left" vertical="center" wrapText="1" shrinkToFit="1"/>
    </xf>
    <xf numFmtId="0" fontId="26" fillId="0" borderId="0" xfId="6" applyFont="1" applyAlignment="1">
      <alignment vertical="center" wrapText="1" shrinkToFit="1"/>
    </xf>
    <xf numFmtId="0" fontId="23" fillId="0" borderId="10" xfId="6" applyFont="1" applyBorder="1" applyAlignment="1">
      <alignment horizontal="center" vertical="center" wrapText="1" shrinkToFit="1"/>
    </xf>
    <xf numFmtId="0" fontId="23" fillId="0" borderId="0" xfId="6" applyFont="1" applyAlignment="1">
      <alignment horizontal="center" vertical="center" wrapText="1" shrinkToFit="1"/>
    </xf>
    <xf numFmtId="0" fontId="23" fillId="0" borderId="12" xfId="6" applyFont="1" applyBorder="1" applyAlignment="1">
      <alignment horizontal="center" vertical="center" wrapText="1" shrinkToFit="1"/>
    </xf>
    <xf numFmtId="0" fontId="10" fillId="0" borderId="0" xfId="6" applyFont="1" applyAlignment="1">
      <alignment horizontal="center" vertical="center" wrapText="1" shrinkToFit="1"/>
    </xf>
    <xf numFmtId="0" fontId="10" fillId="0" borderId="11" xfId="6" applyFont="1" applyBorder="1" applyAlignment="1">
      <alignment horizontal="center" vertical="center" wrapText="1" shrinkToFit="1"/>
    </xf>
    <xf numFmtId="0" fontId="37" fillId="0" borderId="10" xfId="6" applyFont="1" applyBorder="1" applyAlignment="1">
      <alignment horizontal="distributed" vertical="center" wrapText="1" shrinkToFit="1"/>
    </xf>
    <xf numFmtId="0" fontId="38" fillId="0" borderId="0" xfId="0" applyFont="1" applyAlignment="1">
      <alignment horizontal="distributed" vertical="center" wrapText="1" shrinkToFit="1"/>
    </xf>
    <xf numFmtId="0" fontId="38" fillId="0" borderId="11" xfId="0" applyFont="1" applyBorder="1" applyAlignment="1">
      <alignment horizontal="distributed" vertical="center" wrapText="1" shrinkToFit="1"/>
    </xf>
    <xf numFmtId="0" fontId="34" fillId="0" borderId="10" xfId="4" applyFont="1" applyBorder="1" applyAlignment="1">
      <alignment horizontal="center" wrapText="1" shrinkToFit="1"/>
    </xf>
    <xf numFmtId="0" fontId="1" fillId="0" borderId="0" xfId="0" applyFont="1" applyAlignment="1">
      <alignment horizontal="center" wrapText="1" shrinkToFit="1"/>
    </xf>
    <xf numFmtId="0" fontId="1" fillId="0" borderId="12" xfId="0" applyFont="1" applyBorder="1" applyAlignment="1">
      <alignment horizontal="center" wrapText="1" shrinkToFit="1"/>
    </xf>
    <xf numFmtId="0" fontId="1" fillId="0" borderId="11" xfId="0" applyFont="1" applyBorder="1" applyAlignment="1">
      <alignment horizontal="left" vertical="center" wrapText="1" shrinkToFit="1"/>
    </xf>
    <xf numFmtId="0" fontId="10" fillId="0" borderId="10" xfId="0" applyFont="1" applyBorder="1" applyAlignment="1">
      <alignment vertical="center"/>
    </xf>
    <xf numFmtId="0" fontId="10" fillId="0" borderId="0" xfId="0" applyFont="1" applyAlignment="1">
      <alignment vertical="center"/>
    </xf>
    <xf numFmtId="0" fontId="10" fillId="0" borderId="17" xfId="6" applyFont="1" applyBorder="1" applyAlignment="1">
      <alignment vertical="center" wrapText="1" shrinkToFit="1"/>
    </xf>
    <xf numFmtId="0" fontId="34" fillId="0" borderId="10" xfId="4" applyFont="1" applyBorder="1" applyAlignment="1">
      <alignment horizontal="center" vertical="top" wrapText="1" shrinkToFit="1"/>
    </xf>
    <xf numFmtId="0" fontId="1" fillId="0" borderId="0" xfId="0" applyFont="1" applyAlignment="1">
      <alignment horizontal="center" vertical="top" wrapText="1" shrinkToFit="1"/>
    </xf>
    <xf numFmtId="0" fontId="1" fillId="0" borderId="12" xfId="0" applyFont="1" applyBorder="1" applyAlignment="1">
      <alignment horizontal="center" vertical="top" wrapText="1" shrinkToFit="1"/>
    </xf>
    <xf numFmtId="0" fontId="37" fillId="0" borderId="0" xfId="6" applyFont="1" applyAlignment="1">
      <alignment horizontal="distributed" vertical="center" wrapText="1" shrinkToFit="1"/>
    </xf>
    <xf numFmtId="0" fontId="37" fillId="0" borderId="13" xfId="6" applyFont="1" applyBorder="1" applyAlignment="1">
      <alignment horizontal="distributed" vertical="center" wrapText="1" shrinkToFit="1"/>
    </xf>
    <xf numFmtId="0" fontId="38" fillId="0" borderId="14" xfId="0" applyFont="1" applyBorder="1" applyAlignment="1">
      <alignment horizontal="distributed" vertical="center" wrapText="1" shrinkToFit="1"/>
    </xf>
    <xf numFmtId="0" fontId="38" fillId="0" borderId="38" xfId="0" applyFont="1" applyBorder="1" applyAlignment="1">
      <alignment horizontal="distributed" vertical="center" wrapText="1" shrinkToFit="1"/>
    </xf>
    <xf numFmtId="0" fontId="26" fillId="0" borderId="14" xfId="6" applyFont="1" applyBorder="1" applyAlignment="1">
      <alignment vertical="center" wrapText="1" shrinkToFit="1"/>
    </xf>
    <xf numFmtId="0" fontId="4" fillId="0" borderId="3" xfId="0" applyFont="1" applyBorder="1" applyAlignment="1">
      <alignment horizontal="distributed" vertical="center"/>
    </xf>
    <xf numFmtId="0" fontId="4" fillId="0" borderId="5" xfId="0" applyFont="1" applyBorder="1" applyAlignment="1">
      <alignment horizontal="distributed" vertical="center"/>
    </xf>
    <xf numFmtId="0" fontId="4" fillId="0" borderId="4" xfId="0" applyFont="1" applyBorder="1" applyAlignment="1">
      <alignment horizontal="distributed" vertical="center"/>
    </xf>
    <xf numFmtId="0" fontId="4" fillId="0" borderId="29" xfId="5" applyFont="1" applyBorder="1" applyAlignment="1">
      <alignment horizontal="center" vertical="center"/>
    </xf>
    <xf numFmtId="0" fontId="4" fillId="0" borderId="27" xfId="5" applyFont="1" applyBorder="1" applyAlignment="1">
      <alignment horizontal="center" vertical="center"/>
    </xf>
    <xf numFmtId="0" fontId="4" fillId="0" borderId="91" xfId="5" applyFont="1" applyBorder="1" applyAlignment="1">
      <alignment horizontal="center" vertical="center"/>
    </xf>
    <xf numFmtId="49" fontId="10" fillId="0" borderId="31" xfId="6" applyNumberFormat="1" applyFont="1" applyBorder="1">
      <alignment vertical="center"/>
    </xf>
    <xf numFmtId="0" fontId="0" fillId="0" borderId="8" xfId="0" applyBorder="1" applyAlignment="1">
      <alignment vertical="center"/>
    </xf>
    <xf numFmtId="0" fontId="0" fillId="0" borderId="1" xfId="0" applyBorder="1" applyAlignment="1">
      <alignment vertical="center"/>
    </xf>
    <xf numFmtId="0" fontId="1" fillId="10" borderId="10" xfId="4" applyFont="1" applyFill="1" applyBorder="1" applyAlignment="1" applyProtection="1">
      <alignment horizontal="center" vertical="center" wrapText="1" shrinkToFit="1"/>
      <protection locked="0"/>
    </xf>
    <xf numFmtId="0" fontId="1" fillId="10" borderId="0" xfId="4" applyFont="1" applyFill="1" applyAlignment="1" applyProtection="1">
      <alignment horizontal="center" vertical="center" wrapText="1" shrinkToFit="1"/>
      <protection locked="0"/>
    </xf>
    <xf numFmtId="0" fontId="0" fillId="10" borderId="11" xfId="0" applyFill="1" applyBorder="1" applyAlignment="1">
      <alignment horizontal="center" vertical="center" wrapText="1" shrinkToFit="1"/>
    </xf>
    <xf numFmtId="49" fontId="10" fillId="0" borderId="31" xfId="6" applyNumberFormat="1" applyFont="1" applyBorder="1" applyAlignment="1">
      <alignment vertical="center" wrapText="1" shrinkToFit="1"/>
    </xf>
    <xf numFmtId="0" fontId="1" fillId="0" borderId="8" xfId="0" applyFont="1" applyBorder="1" applyAlignment="1">
      <alignment vertical="center" wrapText="1" shrinkToFit="1"/>
    </xf>
    <xf numFmtId="0" fontId="10" fillId="0" borderId="31" xfId="6" applyFont="1" applyBorder="1" applyAlignment="1">
      <alignment horizontal="distributed" vertical="center" wrapText="1" shrinkToFit="1"/>
    </xf>
    <xf numFmtId="0" fontId="10" fillId="0" borderId="8" xfId="6" applyFont="1" applyBorder="1" applyAlignment="1">
      <alignment horizontal="distributed" vertical="center" wrapText="1" shrinkToFit="1"/>
    </xf>
    <xf numFmtId="0" fontId="10" fillId="0" borderId="1" xfId="6" applyFont="1" applyBorder="1" applyAlignment="1">
      <alignment horizontal="distributed" vertical="center" wrapText="1" shrinkToFit="1"/>
    </xf>
    <xf numFmtId="0" fontId="26" fillId="0" borderId="8" xfId="6" applyFont="1" applyBorder="1" applyAlignment="1">
      <alignment vertical="center" wrapText="1" shrinkToFit="1"/>
    </xf>
    <xf numFmtId="0" fontId="6" fillId="2" borderId="17"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0" fillId="0" borderId="37" xfId="0" applyFont="1" applyBorder="1" applyAlignment="1">
      <alignment horizontal="left" vertical="center" wrapText="1" shrinkToFit="1"/>
    </xf>
    <xf numFmtId="0" fontId="10" fillId="0" borderId="44" xfId="0" applyFont="1" applyBorder="1" applyAlignment="1">
      <alignment horizontal="left" vertical="center" shrinkToFit="1"/>
    </xf>
    <xf numFmtId="0" fontId="6" fillId="2" borderId="0" xfId="0" applyFont="1" applyFill="1" applyAlignment="1" applyProtection="1">
      <alignment horizontal="center" vertical="center"/>
      <protection locked="0"/>
    </xf>
    <xf numFmtId="0" fontId="6" fillId="0" borderId="0" xfId="0" applyFont="1" applyAlignment="1" applyProtection="1">
      <alignment horizontal="left" shrinkToFit="1"/>
      <protection locked="0"/>
    </xf>
    <xf numFmtId="0" fontId="6"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0" fontId="6" fillId="3" borderId="0" xfId="0" applyFont="1" applyFill="1" applyAlignment="1" applyProtection="1">
      <alignment horizontal="center"/>
      <protection locked="0"/>
    </xf>
    <xf numFmtId="0" fontId="6" fillId="2" borderId="0" xfId="0" applyFont="1" applyFill="1" applyAlignment="1">
      <alignment horizontal="right" vertical="center" wrapText="1"/>
    </xf>
    <xf numFmtId="0" fontId="6" fillId="2" borderId="0" xfId="0" applyFont="1" applyFill="1" applyAlignment="1">
      <alignment vertical="center" wrapText="1"/>
    </xf>
    <xf numFmtId="0" fontId="10" fillId="0" borderId="46" xfId="0" applyFont="1" applyBorder="1" applyAlignment="1">
      <alignment horizontal="left" vertical="center" wrapText="1"/>
    </xf>
    <xf numFmtId="0" fontId="10" fillId="0" borderId="44" xfId="0" applyFont="1" applyBorder="1" applyAlignment="1">
      <alignment horizontal="left" vertical="center" wrapText="1"/>
    </xf>
    <xf numFmtId="0" fontId="7" fillId="0" borderId="44" xfId="0" applyFont="1" applyBorder="1" applyAlignment="1">
      <alignment horizontal="center" vertical="center" wrapText="1" shrinkToFit="1"/>
    </xf>
    <xf numFmtId="0" fontId="7" fillId="0" borderId="44" xfId="0" applyFont="1" applyBorder="1" applyAlignment="1">
      <alignment horizontal="center" vertical="center" shrinkToFit="1"/>
    </xf>
    <xf numFmtId="0" fontId="0" fillId="2" borderId="0" xfId="0" applyFill="1" applyAlignment="1">
      <alignment vertical="center" wrapText="1"/>
    </xf>
    <xf numFmtId="0" fontId="10" fillId="0" borderId="37" xfId="0" applyFont="1" applyBorder="1" applyAlignment="1">
      <alignment horizontal="left" vertical="center" wrapText="1"/>
    </xf>
    <xf numFmtId="0" fontId="4" fillId="0" borderId="37" xfId="0" applyFont="1" applyBorder="1" applyAlignment="1">
      <alignment horizontal="left" vertical="center" wrapText="1"/>
    </xf>
    <xf numFmtId="0" fontId="4" fillId="0" borderId="44" xfId="0" applyFont="1" applyBorder="1" applyAlignment="1">
      <alignment horizontal="left" vertical="center" wrapText="1"/>
    </xf>
    <xf numFmtId="0" fontId="9" fillId="0" borderId="17" xfId="0" applyFont="1" applyBorder="1" applyAlignment="1" applyProtection="1">
      <alignment horizontal="center" vertical="center"/>
      <protection locked="0"/>
    </xf>
    <xf numFmtId="0" fontId="9" fillId="0" borderId="0" xfId="0" applyFont="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0" xfId="0" applyFont="1" applyAlignment="1" applyProtection="1">
      <alignment horizontal="left" vertical="center" shrinkToFit="1"/>
      <protection locked="0"/>
    </xf>
    <xf numFmtId="0" fontId="9" fillId="0" borderId="11" xfId="0" applyFont="1" applyBorder="1" applyAlignment="1" applyProtection="1">
      <alignment horizontal="left" vertical="center" shrinkToFit="1"/>
      <protection locked="0"/>
    </xf>
    <xf numFmtId="0" fontId="4" fillId="0" borderId="106" xfId="0" applyFont="1" applyBorder="1" applyAlignment="1">
      <alignment horizontal="center"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10" fillId="0" borderId="44" xfId="0" applyFont="1" applyBorder="1" applyAlignment="1">
      <alignment horizontal="center" vertical="center" wrapText="1"/>
    </xf>
    <xf numFmtId="0" fontId="10" fillId="0" borderId="44" xfId="0" applyFont="1" applyBorder="1" applyAlignment="1">
      <alignment horizontal="center" vertical="center"/>
    </xf>
    <xf numFmtId="0" fontId="6" fillId="0" borderId="17" xfId="0" applyFont="1" applyBorder="1" applyAlignment="1" applyProtection="1">
      <alignment horizontal="center" vertical="center"/>
      <protection locked="0"/>
    </xf>
    <xf numFmtId="0" fontId="6" fillId="2" borderId="17" xfId="0" applyFont="1" applyFill="1" applyBorder="1" applyAlignment="1">
      <alignment horizontal="right" vertical="center" wrapText="1"/>
    </xf>
    <xf numFmtId="0" fontId="6" fillId="2" borderId="17" xfId="0" applyFont="1" applyFill="1" applyBorder="1" applyAlignment="1">
      <alignment vertical="center" wrapText="1"/>
    </xf>
    <xf numFmtId="178" fontId="9" fillId="2" borderId="8" xfId="0" applyNumberFormat="1" applyFont="1" applyFill="1" applyBorder="1" applyAlignment="1" applyProtection="1">
      <alignment horizontal="center" vertical="center"/>
      <protection locked="0"/>
    </xf>
    <xf numFmtId="178" fontId="9" fillId="2" borderId="0" xfId="0" applyNumberFormat="1" applyFont="1" applyFill="1" applyAlignment="1" applyProtection="1">
      <alignment horizontal="center" vertical="center"/>
      <protection locked="0"/>
    </xf>
    <xf numFmtId="179" fontId="9" fillId="2" borderId="17" xfId="0" applyNumberFormat="1" applyFont="1" applyFill="1" applyBorder="1" applyAlignment="1" applyProtection="1">
      <alignment horizontal="center" vertical="center"/>
      <protection locked="0"/>
    </xf>
    <xf numFmtId="178" fontId="9" fillId="2" borderId="5" xfId="0" applyNumberFormat="1" applyFont="1" applyFill="1" applyBorder="1" applyAlignment="1" applyProtection="1">
      <alignment horizontal="center" vertical="center"/>
      <protection locked="0"/>
    </xf>
    <xf numFmtId="0" fontId="0" fillId="0" borderId="47" xfId="0" applyBorder="1" applyAlignment="1">
      <alignment vertical="center"/>
    </xf>
    <xf numFmtId="0" fontId="0" fillId="0" borderId="2" xfId="0" applyBorder="1" applyAlignment="1">
      <alignment vertical="center"/>
    </xf>
    <xf numFmtId="0" fontId="7" fillId="0" borderId="7" xfId="0" applyFont="1" applyBorder="1" applyAlignment="1">
      <alignment horizontal="left" vertical="top" textRotation="255"/>
    </xf>
    <xf numFmtId="0" fontId="7" fillId="0" borderId="47" xfId="0" applyFont="1" applyBorder="1" applyAlignment="1">
      <alignment horizontal="left" vertical="top" textRotation="255"/>
    </xf>
    <xf numFmtId="0" fontId="7" fillId="0" borderId="2" xfId="0" applyFont="1" applyBorder="1" applyAlignment="1">
      <alignment horizontal="left" vertical="top" textRotation="255"/>
    </xf>
    <xf numFmtId="0" fontId="0" fillId="0" borderId="23" xfId="0" applyBorder="1" applyAlignment="1">
      <alignment vertical="center"/>
    </xf>
    <xf numFmtId="0" fontId="0" fillId="0" borderId="9" xfId="0" applyBorder="1" applyAlignment="1">
      <alignment vertical="center"/>
    </xf>
    <xf numFmtId="0" fontId="11" fillId="0" borderId="61" xfId="0" applyFont="1" applyBorder="1" applyAlignment="1" applyProtection="1">
      <alignment vertical="center"/>
      <protection locked="0"/>
    </xf>
    <xf numFmtId="0" fontId="11" fillId="0" borderId="25" xfId="0" applyFont="1" applyBorder="1" applyProtection="1">
      <protection locked="0"/>
    </xf>
    <xf numFmtId="0" fontId="11" fillId="0" borderId="100" xfId="0" applyFont="1" applyBorder="1" applyProtection="1">
      <protection locked="0"/>
    </xf>
    <xf numFmtId="0" fontId="0" fillId="0" borderId="49" xfId="0" applyBorder="1" applyAlignment="1">
      <alignment vertical="center"/>
    </xf>
    <xf numFmtId="0" fontId="0" fillId="0" borderId="34" xfId="0" applyBorder="1" applyAlignment="1">
      <alignment vertical="center"/>
    </xf>
    <xf numFmtId="0" fontId="0" fillId="0" borderId="101" xfId="0" applyBorder="1" applyAlignment="1">
      <alignment vertical="center"/>
    </xf>
    <xf numFmtId="0" fontId="11" fillId="0" borderId="49" xfId="0" applyFont="1" applyBorder="1" applyAlignment="1" applyProtection="1">
      <alignment vertical="center"/>
      <protection locked="0"/>
    </xf>
    <xf numFmtId="0" fontId="11" fillId="0" borderId="34" xfId="0" applyFont="1" applyBorder="1" applyAlignment="1" applyProtection="1">
      <alignment vertical="center"/>
      <protection locked="0"/>
    </xf>
    <xf numFmtId="0" fontId="11" fillId="0" borderId="101" xfId="0" applyFont="1" applyBorder="1" applyAlignment="1" applyProtection="1">
      <alignment vertical="center"/>
      <protection locked="0"/>
    </xf>
    <xf numFmtId="0" fontId="0" fillId="0" borderId="31"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6" xfId="0" applyBorder="1" applyAlignment="1">
      <alignment vertical="center"/>
    </xf>
    <xf numFmtId="0" fontId="0" fillId="0" borderId="15" xfId="0" applyBorder="1" applyAlignment="1">
      <alignment vertical="center"/>
    </xf>
    <xf numFmtId="0" fontId="0" fillId="0" borderId="6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1" fillId="2" borderId="34" xfId="0" applyFont="1" applyFill="1" applyBorder="1" applyAlignment="1" applyProtection="1">
      <alignment vertical="center"/>
      <protection locked="0"/>
    </xf>
    <xf numFmtId="0" fontId="11" fillId="2" borderId="101" xfId="0" applyFont="1" applyFill="1" applyBorder="1" applyAlignment="1" applyProtection="1">
      <alignment vertical="center"/>
      <protection locked="0"/>
    </xf>
    <xf numFmtId="0" fontId="11" fillId="2" borderId="27" xfId="0" applyFont="1" applyFill="1" applyBorder="1" applyAlignment="1" applyProtection="1">
      <alignment vertical="center"/>
      <protection locked="0"/>
    </xf>
    <xf numFmtId="0" fontId="11" fillId="2" borderId="102" xfId="0" applyFont="1" applyFill="1" applyBorder="1" applyAlignment="1" applyProtection="1">
      <alignment vertical="center"/>
      <protection locked="0"/>
    </xf>
    <xf numFmtId="0" fontId="0" fillId="0" borderId="31"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0" fillId="0" borderId="49" xfId="0" applyBorder="1" applyAlignment="1">
      <alignment horizontal="center" vertical="center"/>
    </xf>
    <xf numFmtId="0" fontId="0" fillId="0" borderId="34" xfId="0" applyBorder="1" applyAlignment="1">
      <alignment horizontal="center" vertical="center"/>
    </xf>
    <xf numFmtId="0" fontId="0" fillId="0" borderId="67" xfId="0" applyBorder="1" applyAlignment="1">
      <alignment horizontal="center" vertical="center"/>
    </xf>
    <xf numFmtId="0" fontId="10" fillId="3" borderId="13" xfId="0" applyFont="1" applyFill="1" applyBorder="1" applyAlignment="1" applyProtection="1">
      <alignment vertical="center" wrapText="1"/>
      <protection locked="0"/>
    </xf>
    <xf numFmtId="0" fontId="10" fillId="3" borderId="14" xfId="0" applyFont="1" applyFill="1" applyBorder="1" applyAlignment="1" applyProtection="1">
      <alignment vertical="center" wrapText="1"/>
      <protection locked="0"/>
    </xf>
    <xf numFmtId="0" fontId="10" fillId="3" borderId="38" xfId="0" applyFont="1" applyFill="1" applyBorder="1" applyAlignment="1" applyProtection="1">
      <alignment vertical="center" wrapText="1"/>
      <protection locked="0"/>
    </xf>
    <xf numFmtId="0" fontId="10" fillId="3" borderId="59" xfId="0" applyFont="1" applyFill="1" applyBorder="1" applyAlignment="1" applyProtection="1">
      <alignment vertical="center" wrapText="1"/>
      <protection locked="0"/>
    </xf>
    <xf numFmtId="0" fontId="10" fillId="3" borderId="17" xfId="0" applyFont="1" applyFill="1" applyBorder="1" applyAlignment="1" applyProtection="1">
      <alignment vertical="center" wrapText="1"/>
      <protection locked="0"/>
    </xf>
    <xf numFmtId="0" fontId="10" fillId="3" borderId="57" xfId="0" applyFont="1" applyFill="1" applyBorder="1" applyAlignment="1" applyProtection="1">
      <alignment vertical="center" wrapText="1"/>
      <protection locked="0"/>
    </xf>
    <xf numFmtId="0" fontId="0" fillId="0" borderId="32" xfId="0" applyBorder="1" applyAlignment="1">
      <alignment vertical="center"/>
    </xf>
    <xf numFmtId="0" fontId="0" fillId="0" borderId="67" xfId="0" applyBorder="1" applyAlignment="1">
      <alignment vertical="center"/>
    </xf>
    <xf numFmtId="0" fontId="0" fillId="0" borderId="61" xfId="0" applyBorder="1" applyAlignment="1">
      <alignment horizontal="center" vertical="center"/>
    </xf>
    <xf numFmtId="0" fontId="0" fillId="0" borderId="25" xfId="0" applyBorder="1" applyAlignment="1">
      <alignment horizontal="center" vertical="center"/>
    </xf>
    <xf numFmtId="0" fontId="0" fillId="0" borderId="63" xfId="0" applyBorder="1" applyAlignment="1">
      <alignment horizontal="center" vertical="center"/>
    </xf>
    <xf numFmtId="0" fontId="10" fillId="3" borderId="31" xfId="0" applyFont="1" applyFill="1" applyBorder="1" applyAlignment="1" applyProtection="1">
      <alignment vertical="center" wrapText="1"/>
      <protection locked="0"/>
    </xf>
    <xf numFmtId="0" fontId="10" fillId="3" borderId="8"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10" fillId="3" borderId="10" xfId="0" applyFont="1" applyFill="1" applyBorder="1" applyAlignment="1" applyProtection="1">
      <alignment vertical="center" wrapText="1"/>
      <protection locked="0"/>
    </xf>
    <xf numFmtId="0" fontId="10" fillId="3" borderId="0" xfId="0" applyFont="1" applyFill="1" applyAlignment="1" applyProtection="1">
      <alignment vertical="center" wrapText="1"/>
      <protection locked="0"/>
    </xf>
    <xf numFmtId="0" fontId="10" fillId="3" borderId="11" xfId="0" applyFont="1" applyFill="1" applyBorder="1" applyAlignment="1" applyProtection="1">
      <alignment vertical="center" wrapText="1"/>
      <protection locked="0"/>
    </xf>
    <xf numFmtId="0" fontId="0" fillId="0" borderId="11" xfId="0" applyBorder="1" applyAlignment="1">
      <alignment vertical="center"/>
    </xf>
    <xf numFmtId="0" fontId="0" fillId="0" borderId="49"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91" xfId="0"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0" fontId="10" fillId="3" borderId="5" xfId="0" applyFont="1" applyFill="1" applyBorder="1" applyAlignment="1" applyProtection="1">
      <alignment vertical="center" wrapText="1"/>
      <protection locked="0"/>
    </xf>
    <xf numFmtId="0" fontId="10" fillId="3" borderId="4" xfId="0" applyFont="1" applyFill="1" applyBorder="1" applyAlignment="1" applyProtection="1">
      <alignment vertical="center" wrapText="1"/>
      <protection locked="0"/>
    </xf>
    <xf numFmtId="0" fontId="0" fillId="0" borderId="32" xfId="0" applyBorder="1" applyAlignment="1" applyProtection="1">
      <alignment vertical="center"/>
      <protection locked="0"/>
    </xf>
    <xf numFmtId="0" fontId="0" fillId="0" borderId="34" xfId="0" applyBorder="1" applyAlignment="1" applyProtection="1">
      <alignment vertical="center"/>
      <protection locked="0"/>
    </xf>
    <xf numFmtId="0" fontId="0" fillId="0" borderId="67" xfId="0" applyBorder="1" applyAlignment="1" applyProtection="1">
      <alignment vertical="center"/>
      <protection locked="0"/>
    </xf>
    <xf numFmtId="0" fontId="0" fillId="0" borderId="29" xfId="0" applyBorder="1" applyAlignment="1" applyProtection="1">
      <alignment vertical="center"/>
      <protection locked="0"/>
    </xf>
    <xf numFmtId="0" fontId="0" fillId="0" borderId="27" xfId="0" applyBorder="1" applyAlignment="1" applyProtection="1">
      <alignment vertical="center"/>
      <protection locked="0"/>
    </xf>
    <xf numFmtId="0" fontId="0" fillId="0" borderId="91" xfId="0" applyBorder="1" applyAlignment="1" applyProtection="1">
      <alignment vertical="center"/>
      <protection locked="0"/>
    </xf>
    <xf numFmtId="0" fontId="0" fillId="0" borderId="29" xfId="0" applyBorder="1" applyAlignment="1">
      <alignment vertical="center"/>
    </xf>
    <xf numFmtId="0" fontId="0" fillId="0" borderId="91" xfId="0" applyBorder="1" applyAlignment="1">
      <alignment vertical="center"/>
    </xf>
    <xf numFmtId="0" fontId="8" fillId="0" borderId="115" xfId="0" applyFont="1" applyBorder="1" applyAlignment="1">
      <alignment horizontal="center" vertical="center" textRotation="255" wrapText="1"/>
    </xf>
    <xf numFmtId="0" fontId="8" fillId="0" borderId="116" xfId="0" applyFont="1" applyBorder="1" applyAlignment="1">
      <alignment horizontal="center" vertical="center" textRotation="255" wrapText="1"/>
    </xf>
    <xf numFmtId="0" fontId="8" fillId="0" borderId="113" xfId="0" applyFont="1" applyBorder="1" applyAlignment="1">
      <alignment horizontal="center" vertical="center" wrapText="1"/>
    </xf>
    <xf numFmtId="0" fontId="8" fillId="0" borderId="114" xfId="0" applyFont="1" applyBorder="1" applyAlignment="1">
      <alignment horizontal="center" vertical="center" wrapText="1"/>
    </xf>
    <xf numFmtId="0" fontId="8" fillId="0" borderId="111" xfId="0" applyFont="1" applyBorder="1" applyAlignment="1">
      <alignment horizontal="center" vertical="center"/>
    </xf>
    <xf numFmtId="0" fontId="8" fillId="0" borderId="112" xfId="0" applyFont="1" applyBorder="1" applyAlignment="1">
      <alignment horizontal="center" vertical="center"/>
    </xf>
    <xf numFmtId="0" fontId="8" fillId="0" borderId="117" xfId="0" applyFont="1" applyBorder="1" applyAlignment="1">
      <alignment horizontal="center" vertical="center"/>
    </xf>
    <xf numFmtId="0" fontId="8" fillId="0" borderId="118" xfId="0" applyFont="1" applyBorder="1" applyAlignment="1">
      <alignment horizontal="center" vertical="center"/>
    </xf>
    <xf numFmtId="0" fontId="8" fillId="0" borderId="119" xfId="0" applyFont="1" applyBorder="1" applyAlignment="1">
      <alignment horizontal="center" vertical="center"/>
    </xf>
    <xf numFmtId="0" fontId="8" fillId="0" borderId="120" xfId="0" applyFont="1" applyBorder="1" applyAlignment="1">
      <alignment horizontal="center" vertical="center"/>
    </xf>
    <xf numFmtId="0" fontId="8" fillId="0" borderId="121" xfId="0" applyFont="1" applyBorder="1" applyAlignment="1">
      <alignment horizontal="center" vertical="center"/>
    </xf>
    <xf numFmtId="0" fontId="8" fillId="0" borderId="122" xfId="0" applyFont="1" applyBorder="1" applyAlignment="1">
      <alignment horizontal="center" vertical="center"/>
    </xf>
    <xf numFmtId="0" fontId="8" fillId="0" borderId="124" xfId="0" applyFont="1" applyBorder="1" applyAlignment="1">
      <alignment horizontal="center" vertical="center" wrapText="1"/>
    </xf>
    <xf numFmtId="0" fontId="8" fillId="0" borderId="125" xfId="0" applyFont="1" applyBorder="1" applyAlignment="1">
      <alignment horizontal="center" vertical="center" textRotation="255" wrapText="1"/>
    </xf>
    <xf numFmtId="0" fontId="9" fillId="0" borderId="10" xfId="0" applyFont="1" applyBorder="1" applyAlignment="1">
      <alignment vertical="center" wrapText="1"/>
    </xf>
    <xf numFmtId="0" fontId="9" fillId="0" borderId="0" xfId="0" applyFont="1" applyAlignment="1">
      <alignment vertical="center" wrapText="1"/>
    </xf>
    <xf numFmtId="0" fontId="9" fillId="0" borderId="11" xfId="0" applyFont="1" applyBorder="1" applyAlignment="1">
      <alignment vertical="center" wrapText="1"/>
    </xf>
    <xf numFmtId="0" fontId="9" fillId="0" borderId="59" xfId="0" applyFont="1" applyBorder="1" applyAlignment="1">
      <alignment vertical="center" wrapText="1"/>
    </xf>
    <xf numFmtId="0" fontId="9" fillId="0" borderId="17" xfId="0" applyFont="1" applyBorder="1" applyAlignment="1">
      <alignment vertical="center" wrapText="1"/>
    </xf>
    <xf numFmtId="0" fontId="9" fillId="0" borderId="57" xfId="0" applyFont="1" applyBorder="1" applyAlignment="1">
      <alignment vertical="center" wrapText="1"/>
    </xf>
    <xf numFmtId="180" fontId="13" fillId="2" borderId="68" xfId="0" applyNumberFormat="1" applyFont="1" applyFill="1" applyBorder="1" applyAlignment="1" applyProtection="1">
      <alignment horizontal="left" vertical="center" wrapText="1"/>
      <protection locked="0"/>
    </xf>
    <xf numFmtId="180" fontId="0" fillId="2" borderId="52" xfId="0" applyNumberFormat="1" applyFill="1" applyBorder="1" applyAlignment="1">
      <alignment horizontal="left" vertical="center" wrapText="1"/>
    </xf>
    <xf numFmtId="180" fontId="0" fillId="2" borderId="126" xfId="0" applyNumberFormat="1" applyFill="1" applyBorder="1" applyAlignment="1">
      <alignment horizontal="left" vertical="center" wrapText="1"/>
    </xf>
    <xf numFmtId="180" fontId="0" fillId="2" borderId="59" xfId="0" applyNumberFormat="1" applyFill="1" applyBorder="1" applyAlignment="1">
      <alignment horizontal="left" vertical="center" wrapText="1"/>
    </xf>
    <xf numFmtId="180" fontId="0" fillId="2" borderId="17" xfId="0" applyNumberFormat="1" applyFill="1" applyBorder="1" applyAlignment="1">
      <alignment horizontal="left" vertical="center" wrapText="1"/>
    </xf>
    <xf numFmtId="180" fontId="0" fillId="2" borderId="24" xfId="0" applyNumberFormat="1" applyFill="1" applyBorder="1" applyAlignment="1">
      <alignment horizontal="left" vertical="center" wrapText="1"/>
    </xf>
    <xf numFmtId="0" fontId="8" fillId="0" borderId="127" xfId="0" applyFont="1" applyBorder="1" applyAlignment="1">
      <alignment horizontal="center" vertical="center"/>
    </xf>
    <xf numFmtId="0" fontId="8" fillId="0" borderId="128" xfId="0" applyFont="1" applyBorder="1" applyAlignment="1">
      <alignment horizontal="center" vertical="center"/>
    </xf>
    <xf numFmtId="0" fontId="8" fillId="0" borderId="129" xfId="0" applyFont="1" applyBorder="1" applyAlignment="1">
      <alignment horizontal="center" vertical="center"/>
    </xf>
    <xf numFmtId="0" fontId="8" fillId="0" borderId="130" xfId="0" applyFont="1" applyBorder="1" applyAlignment="1">
      <alignment horizontal="center" vertical="center"/>
    </xf>
    <xf numFmtId="0" fontId="8" fillId="0" borderId="109" xfId="0" applyFont="1" applyBorder="1" applyAlignment="1">
      <alignment horizontal="center" vertical="center"/>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38" xfId="0" applyFont="1" applyBorder="1" applyAlignment="1">
      <alignment vertical="center" wrapText="1"/>
    </xf>
    <xf numFmtId="0" fontId="9" fillId="0" borderId="69" xfId="0" applyFont="1" applyBorder="1" applyAlignment="1">
      <alignment vertical="center" wrapText="1"/>
    </xf>
    <xf numFmtId="0" fontId="9" fillId="0" borderId="54" xfId="0" applyFont="1" applyBorder="1" applyAlignment="1">
      <alignment vertical="center" wrapText="1"/>
    </xf>
    <xf numFmtId="0" fontId="9" fillId="0" borderId="51" xfId="0" applyFont="1" applyBorder="1" applyAlignment="1">
      <alignment vertical="center" wrapText="1"/>
    </xf>
    <xf numFmtId="180" fontId="13" fillId="2" borderId="13" xfId="0" applyNumberFormat="1" applyFont="1" applyFill="1" applyBorder="1" applyAlignment="1" applyProtection="1">
      <alignment horizontal="left" vertical="center" wrapText="1"/>
      <protection locked="0"/>
    </xf>
    <xf numFmtId="180" fontId="0" fillId="2" borderId="14" xfId="0" applyNumberFormat="1" applyFill="1" applyBorder="1" applyAlignment="1">
      <alignment horizontal="left" vertical="center" wrapText="1"/>
    </xf>
    <xf numFmtId="180" fontId="0" fillId="2" borderId="15" xfId="0" applyNumberFormat="1" applyFill="1" applyBorder="1" applyAlignment="1">
      <alignment horizontal="left" vertical="center" wrapText="1"/>
    </xf>
    <xf numFmtId="180" fontId="0" fillId="2" borderId="10" xfId="0" applyNumberFormat="1" applyFill="1" applyBorder="1" applyAlignment="1">
      <alignment horizontal="left" vertical="center" wrapText="1"/>
    </xf>
    <xf numFmtId="180" fontId="0" fillId="2" borderId="0" xfId="0" applyNumberFormat="1" applyFill="1" applyAlignment="1">
      <alignment horizontal="left" vertical="center" wrapText="1"/>
    </xf>
    <xf numFmtId="180" fontId="0" fillId="2" borderId="12" xfId="0" applyNumberFormat="1" applyFill="1" applyBorder="1" applyAlignment="1">
      <alignment horizontal="left" vertical="center" wrapText="1"/>
    </xf>
    <xf numFmtId="0" fontId="8" fillId="0" borderId="123" xfId="0" applyFont="1" applyBorder="1" applyAlignment="1">
      <alignment horizontal="center" vertical="center"/>
    </xf>
    <xf numFmtId="0" fontId="8" fillId="0" borderId="110" xfId="0" applyFont="1" applyBorder="1" applyAlignment="1">
      <alignment horizontal="center" vertical="center"/>
    </xf>
    <xf numFmtId="0" fontId="8" fillId="0" borderId="55" xfId="0" applyFont="1" applyBorder="1" applyAlignment="1">
      <alignment horizontal="center" vertical="center" wrapText="1"/>
    </xf>
    <xf numFmtId="0" fontId="8" fillId="0" borderId="126" xfId="0" applyFont="1" applyBorder="1" applyAlignment="1">
      <alignment horizontal="center" vertical="center" textRotation="255" wrapText="1"/>
    </xf>
    <xf numFmtId="180" fontId="13" fillId="2" borderId="10" xfId="0" applyNumberFormat="1" applyFont="1" applyFill="1" applyBorder="1" applyAlignment="1" applyProtection="1">
      <alignment horizontal="left" vertical="center" wrapText="1"/>
      <protection locked="0"/>
    </xf>
    <xf numFmtId="180" fontId="11" fillId="2" borderId="0" xfId="0" applyNumberFormat="1" applyFont="1" applyFill="1" applyAlignment="1" applyProtection="1">
      <alignment horizontal="left" vertical="center" wrapText="1"/>
      <protection locked="0"/>
    </xf>
    <xf numFmtId="180" fontId="11" fillId="2" borderId="12" xfId="0" applyNumberFormat="1" applyFont="1" applyFill="1" applyBorder="1" applyAlignment="1" applyProtection="1">
      <alignment horizontal="left" vertical="center" wrapText="1"/>
      <protection locked="0"/>
    </xf>
    <xf numFmtId="0" fontId="8" fillId="0" borderId="132" xfId="0" applyFont="1" applyBorder="1" applyAlignment="1">
      <alignment horizontal="center" vertical="center"/>
    </xf>
    <xf numFmtId="0" fontId="8" fillId="0" borderId="68" xfId="0" applyFont="1" applyBorder="1" applyAlignment="1">
      <alignment horizontal="center" vertical="center"/>
    </xf>
    <xf numFmtId="0" fontId="8" fillId="0" borderId="133" xfId="0" applyFont="1" applyBorder="1" applyAlignment="1">
      <alignment horizontal="center" vertical="center"/>
    </xf>
    <xf numFmtId="0" fontId="8" fillId="0" borderId="53" xfId="0" applyFont="1" applyBorder="1" applyAlignment="1">
      <alignment horizontal="center" vertical="center"/>
    </xf>
    <xf numFmtId="181" fontId="13" fillId="0" borderId="69" xfId="0" applyNumberFormat="1" applyFont="1" applyBorder="1" applyAlignment="1" applyProtection="1">
      <alignment horizontal="center" vertical="center" wrapText="1"/>
      <protection locked="0"/>
    </xf>
    <xf numFmtId="181" fontId="0" fillId="0" borderId="54" xfId="0" applyNumberFormat="1" applyBorder="1" applyAlignment="1">
      <alignment horizontal="center" vertical="center" wrapText="1"/>
    </xf>
    <xf numFmtId="0" fontId="10" fillId="0" borderId="54" xfId="0" applyFont="1" applyBorder="1" applyAlignment="1">
      <alignment horizontal="left" vertical="center" wrapText="1"/>
    </xf>
    <xf numFmtId="0" fontId="10" fillId="0" borderId="134" xfId="0" applyFont="1" applyBorder="1" applyAlignment="1">
      <alignment horizontal="left" vertical="center" wrapText="1"/>
    </xf>
    <xf numFmtId="180" fontId="13" fillId="0" borderId="3" xfId="0" applyNumberFormat="1" applyFont="1" applyBorder="1" applyAlignment="1" applyProtection="1">
      <alignment horizontal="center" vertical="center" wrapText="1"/>
      <protection locked="0"/>
    </xf>
    <xf numFmtId="180" fontId="0" fillId="0" borderId="5" xfId="0" applyNumberFormat="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180" fontId="13" fillId="0" borderId="59" xfId="0" applyNumberFormat="1" applyFont="1" applyBorder="1" applyAlignment="1" applyProtection="1">
      <alignment horizontal="center" vertical="center" wrapText="1"/>
      <protection locked="0"/>
    </xf>
    <xf numFmtId="180" fontId="0" fillId="0" borderId="17" xfId="0" applyNumberFormat="1" applyBorder="1" applyAlignment="1">
      <alignment horizontal="center" vertical="center" wrapText="1"/>
    </xf>
    <xf numFmtId="0" fontId="10" fillId="0" borderId="17" xfId="0" applyFont="1" applyBorder="1" applyAlignment="1">
      <alignment horizontal="left" vertical="center" wrapText="1"/>
    </xf>
    <xf numFmtId="0" fontId="10" fillId="0" borderId="24" xfId="0" applyFont="1" applyBorder="1" applyAlignment="1">
      <alignment horizontal="left" vertical="center" wrapText="1"/>
    </xf>
    <xf numFmtId="0" fontId="9" fillId="0" borderId="49" xfId="0" applyFont="1" applyBorder="1" applyAlignment="1">
      <alignment vertical="center"/>
    </xf>
    <xf numFmtId="0" fontId="13" fillId="2" borderId="13" xfId="0" applyFont="1" applyFill="1" applyBorder="1" applyAlignment="1" applyProtection="1">
      <alignment horizontal="left" vertical="center" wrapText="1"/>
      <protection locked="0"/>
    </xf>
    <xf numFmtId="0" fontId="13" fillId="2" borderId="14" xfId="0" applyFont="1" applyFill="1" applyBorder="1" applyAlignment="1" applyProtection="1">
      <alignment horizontal="left" vertical="center" wrapText="1"/>
      <protection locked="0"/>
    </xf>
    <xf numFmtId="0" fontId="13" fillId="2" borderId="15" xfId="0" applyFont="1" applyFill="1" applyBorder="1" applyAlignment="1" applyProtection="1">
      <alignment horizontal="left" vertical="center" wrapText="1"/>
      <protection locked="0"/>
    </xf>
    <xf numFmtId="0" fontId="13" fillId="2" borderId="69" xfId="0" applyFont="1" applyFill="1" applyBorder="1" applyAlignment="1" applyProtection="1">
      <alignment horizontal="left" vertical="center" wrapText="1"/>
      <protection locked="0"/>
    </xf>
    <xf numFmtId="0" fontId="13" fillId="2" borderId="54" xfId="0" applyFont="1" applyFill="1" applyBorder="1" applyAlignment="1" applyProtection="1">
      <alignment horizontal="left" vertical="center" wrapText="1"/>
      <protection locked="0"/>
    </xf>
    <xf numFmtId="0" fontId="13" fillId="2" borderId="134" xfId="0" applyFont="1" applyFill="1" applyBorder="1" applyAlignment="1" applyProtection="1">
      <alignment horizontal="left" vertical="center" wrapText="1"/>
      <protection locked="0"/>
    </xf>
    <xf numFmtId="180" fontId="11" fillId="0" borderId="54" xfId="0" applyNumberFormat="1" applyFont="1" applyBorder="1" applyAlignment="1" applyProtection="1">
      <alignment horizontal="left" vertical="center" wrapText="1"/>
      <protection locked="0"/>
    </xf>
    <xf numFmtId="0" fontId="13" fillId="0" borderId="69" xfId="0" applyFont="1" applyBorder="1" applyAlignment="1" applyProtection="1">
      <alignment horizontal="center" vertical="center" wrapText="1"/>
      <protection locked="0"/>
    </xf>
    <xf numFmtId="0" fontId="0" fillId="0" borderId="54" xfId="0" applyBorder="1" applyAlignment="1">
      <alignment horizontal="center" vertical="center" wrapText="1"/>
    </xf>
    <xf numFmtId="0" fontId="4" fillId="0" borderId="54" xfId="0" applyFont="1" applyBorder="1" applyAlignment="1" applyProtection="1">
      <alignment horizontal="left" vertical="center" wrapText="1"/>
      <protection locked="0"/>
    </xf>
    <xf numFmtId="0" fontId="15" fillId="0" borderId="134" xfId="0" applyFont="1" applyBorder="1" applyAlignment="1">
      <alignment horizontal="left" vertical="center" wrapText="1"/>
    </xf>
    <xf numFmtId="0" fontId="13" fillId="0" borderId="68" xfId="0" applyFont="1" applyBorder="1" applyAlignment="1" applyProtection="1">
      <alignment horizontal="center" vertical="center" wrapText="1"/>
      <protection locked="0"/>
    </xf>
    <xf numFmtId="0" fontId="0" fillId="0" borderId="52" xfId="0" applyBorder="1" applyAlignment="1">
      <alignment horizontal="center" vertical="center" wrapText="1"/>
    </xf>
    <xf numFmtId="180" fontId="11" fillId="0" borderId="52" xfId="0" applyNumberFormat="1" applyFont="1" applyBorder="1" applyAlignment="1" applyProtection="1">
      <alignment horizontal="left" vertical="center" wrapText="1"/>
      <protection locked="0"/>
    </xf>
    <xf numFmtId="180" fontId="0" fillId="0" borderId="52" xfId="0" applyNumberFormat="1" applyBorder="1" applyAlignment="1">
      <alignment horizontal="left" vertical="center" wrapText="1"/>
    </xf>
    <xf numFmtId="0" fontId="10" fillId="0" borderId="52" xfId="0" applyFont="1" applyBorder="1" applyAlignment="1">
      <alignment horizontal="left" vertical="center" wrapText="1"/>
    </xf>
    <xf numFmtId="0" fontId="0" fillId="0" borderId="126" xfId="0" applyBorder="1" applyAlignment="1">
      <alignment horizontal="left" vertical="center" wrapText="1"/>
    </xf>
    <xf numFmtId="0" fontId="0" fillId="0" borderId="7" xfId="0" applyBorder="1" applyAlignment="1">
      <alignment vertical="center" wrapText="1"/>
    </xf>
    <xf numFmtId="0" fontId="0" fillId="0" borderId="47" xfId="0" applyBorder="1" applyAlignment="1">
      <alignment vertical="center" wrapText="1"/>
    </xf>
    <xf numFmtId="0" fontId="0" fillId="0" borderId="2" xfId="0" applyBorder="1" applyAlignment="1">
      <alignment vertical="center" wrapText="1"/>
    </xf>
    <xf numFmtId="0" fontId="10" fillId="0" borderId="31" xfId="0" applyFont="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8" xfId="0" applyBorder="1"/>
    <xf numFmtId="0" fontId="0" fillId="0" borderId="9" xfId="0" applyBorder="1"/>
    <xf numFmtId="0" fontId="0" fillId="0" borderId="10" xfId="0" applyBorder="1"/>
    <xf numFmtId="0" fontId="0" fillId="0" borderId="0" xfId="0"/>
    <xf numFmtId="0" fontId="0" fillId="0" borderId="12" xfId="0" applyBorder="1"/>
    <xf numFmtId="0" fontId="0" fillId="0" borderId="3" xfId="0" applyBorder="1"/>
    <xf numFmtId="0" fontId="0" fillId="0" borderId="5" xfId="0" applyBorder="1"/>
    <xf numFmtId="0" fontId="0" fillId="0" borderId="6" xfId="0" applyBorder="1"/>
    <xf numFmtId="0" fontId="0" fillId="0" borderId="8" xfId="0" applyBorder="1" applyAlignment="1">
      <alignment horizontal="center" vertical="center" wrapText="1"/>
    </xf>
    <xf numFmtId="0" fontId="13" fillId="0" borderId="68" xfId="0" applyFont="1" applyBorder="1" applyAlignment="1" applyProtection="1">
      <alignment horizontal="left" vertical="center" wrapText="1"/>
      <protection locked="0"/>
    </xf>
    <xf numFmtId="0" fontId="0" fillId="0" borderId="52" xfId="0" applyBorder="1" applyAlignment="1">
      <alignment horizontal="left" vertical="center" wrapText="1"/>
    </xf>
    <xf numFmtId="0" fontId="0" fillId="0" borderId="47" xfId="0" applyBorder="1" applyAlignment="1">
      <alignment vertical="top"/>
    </xf>
    <xf numFmtId="180" fontId="13" fillId="0" borderId="10" xfId="0" applyNumberFormat="1" applyFont="1" applyBorder="1" applyAlignment="1" applyProtection="1">
      <alignment horizontal="left" vertical="center" wrapText="1"/>
      <protection locked="0"/>
    </xf>
    <xf numFmtId="180" fontId="13" fillId="0" borderId="0" xfId="0" applyNumberFormat="1" applyFont="1" applyAlignment="1" applyProtection="1">
      <alignment horizontal="left" vertical="center" wrapText="1"/>
      <protection locked="0"/>
    </xf>
    <xf numFmtId="180" fontId="13" fillId="0" borderId="12" xfId="0" applyNumberFormat="1" applyFont="1" applyBorder="1" applyAlignment="1" applyProtection="1">
      <alignment horizontal="left" vertical="center" wrapText="1"/>
      <protection locked="0"/>
    </xf>
    <xf numFmtId="180" fontId="13" fillId="0" borderId="69" xfId="0" applyNumberFormat="1" applyFont="1" applyBorder="1" applyAlignment="1" applyProtection="1">
      <alignment horizontal="left" vertical="center" wrapText="1"/>
      <protection locked="0"/>
    </xf>
    <xf numFmtId="180" fontId="13" fillId="0" borderId="54" xfId="0" applyNumberFormat="1" applyFont="1" applyBorder="1" applyAlignment="1" applyProtection="1">
      <alignment horizontal="left" vertical="center" wrapText="1"/>
      <protection locked="0"/>
    </xf>
    <xf numFmtId="180" fontId="13" fillId="0" borderId="134" xfId="0" applyNumberFormat="1" applyFont="1" applyBorder="1" applyAlignment="1" applyProtection="1">
      <alignment horizontal="left" vertical="center" wrapText="1"/>
      <protection locked="0"/>
    </xf>
    <xf numFmtId="180" fontId="13" fillId="0" borderId="68" xfId="0" applyNumberFormat="1" applyFont="1" applyBorder="1" applyAlignment="1" applyProtection="1">
      <alignment horizontal="left" vertical="center" wrapText="1"/>
      <protection locked="0"/>
    </xf>
    <xf numFmtId="180" fontId="11" fillId="0" borderId="126" xfId="0" applyNumberFormat="1" applyFont="1" applyBorder="1" applyAlignment="1" applyProtection="1">
      <alignment horizontal="left" vertical="center" wrapText="1"/>
      <protection locked="0"/>
    </xf>
    <xf numFmtId="0" fontId="0" fillId="0" borderId="23" xfId="0" applyBorder="1" applyAlignment="1">
      <alignment horizontal="center" vertical="center" wrapText="1"/>
    </xf>
    <xf numFmtId="0" fontId="0" fillId="0" borderId="9" xfId="0" applyBorder="1" applyAlignment="1">
      <alignment horizontal="center" vertical="center" wrapText="1"/>
    </xf>
    <xf numFmtId="0" fontId="0" fillId="0" borderId="6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0" fillId="0" borderId="0" xfId="0" applyAlignment="1">
      <alignment horizontal="center" vertical="center"/>
    </xf>
    <xf numFmtId="0" fontId="0" fillId="0" borderId="11" xfId="0" applyBorder="1" applyAlignment="1">
      <alignment horizontal="center" vertical="center"/>
    </xf>
    <xf numFmtId="0" fontId="10" fillId="0" borderId="10" xfId="0" applyFont="1" applyBorder="1" applyAlignment="1">
      <alignment horizontal="center" vertical="center" wrapText="1"/>
    </xf>
    <xf numFmtId="0" fontId="0" fillId="0" borderId="10" xfId="0" applyBorder="1" applyAlignment="1">
      <alignment horizontal="center" vertical="center"/>
    </xf>
    <xf numFmtId="0" fontId="10" fillId="0" borderId="12" xfId="0" applyFont="1" applyBorder="1" applyAlignment="1">
      <alignment horizontal="center" vertical="center" wrapText="1"/>
    </xf>
    <xf numFmtId="0" fontId="0" fillId="0" borderId="12" xfId="0" applyBorder="1" applyAlignment="1">
      <alignment horizontal="center" vertical="center"/>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6" xfId="0"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10" fillId="0" borderId="37" xfId="0" applyFont="1" applyBorder="1" applyAlignment="1">
      <alignment horizontal="center" vertical="center" textRotation="255" wrapText="1"/>
    </xf>
    <xf numFmtId="0" fontId="10" fillId="0" borderId="44" xfId="0" applyFont="1" applyBorder="1" applyAlignment="1">
      <alignment horizontal="center" vertical="center" textRotation="255" wrapText="1"/>
    </xf>
    <xf numFmtId="0" fontId="10" fillId="0" borderId="45"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6" xfId="0" applyFont="1" applyBorder="1" applyAlignment="1">
      <alignment horizontal="center" vertical="center" textRotation="255" wrapText="1"/>
    </xf>
    <xf numFmtId="0" fontId="10" fillId="0" borderId="36" xfId="0" applyFont="1" applyBorder="1" applyAlignment="1">
      <alignment horizontal="center" vertical="center" textRotation="255" wrapText="1"/>
    </xf>
    <xf numFmtId="0" fontId="10" fillId="0" borderId="30" xfId="0" applyFont="1" applyBorder="1" applyAlignment="1">
      <alignment horizontal="center" vertical="center" textRotation="255" wrapText="1"/>
    </xf>
    <xf numFmtId="0" fontId="10" fillId="0" borderId="38"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0" fillId="0" borderId="4" xfId="0" applyFont="1" applyBorder="1" applyAlignment="1">
      <alignment horizontal="center" vertical="center" textRotation="255" wrapText="1"/>
    </xf>
    <xf numFmtId="0" fontId="10" fillId="0" borderId="33" xfId="0" applyFont="1" applyBorder="1" applyAlignment="1">
      <alignment horizontal="center" vertical="center" textRotation="255" wrapText="1"/>
    </xf>
    <xf numFmtId="0" fontId="10" fillId="0" borderId="14" xfId="0" applyFont="1" applyBorder="1" applyAlignment="1">
      <alignment horizontal="center" vertical="center" wrapText="1"/>
    </xf>
    <xf numFmtId="0" fontId="10" fillId="0" borderId="135" xfId="0" applyFont="1" applyBorder="1" applyAlignment="1">
      <alignment horizontal="center" vertical="center" textRotation="255" wrapText="1"/>
    </xf>
    <xf numFmtId="0" fontId="10" fillId="0" borderId="47" xfId="0" applyFont="1" applyBorder="1" applyAlignment="1">
      <alignment horizontal="center" vertical="center" textRotation="255" wrapText="1"/>
    </xf>
    <xf numFmtId="0" fontId="10" fillId="0" borderId="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10" fillId="0" borderId="10" xfId="0" applyFont="1" applyBorder="1" applyAlignment="1">
      <alignment horizontal="center" vertical="center" textRotation="255" wrapText="1"/>
    </xf>
    <xf numFmtId="0" fontId="10" fillId="0" borderId="3" xfId="0" applyFont="1" applyBorder="1" applyAlignment="1">
      <alignment horizontal="center" vertical="center" textRotation="255" wrapText="1"/>
    </xf>
    <xf numFmtId="0" fontId="8" fillId="0" borderId="10" xfId="0" applyFont="1" applyBorder="1" applyAlignment="1">
      <alignment vertical="center" wrapText="1"/>
    </xf>
    <xf numFmtId="0" fontId="8" fillId="0" borderId="0" xfId="0" applyFont="1" applyAlignment="1">
      <alignment vertical="center" wrapText="1"/>
    </xf>
    <xf numFmtId="0" fontId="8" fillId="0" borderId="11" xfId="0" applyFont="1" applyBorder="1" applyAlignment="1">
      <alignment vertical="center" wrapText="1"/>
    </xf>
    <xf numFmtId="0" fontId="9" fillId="0" borderId="68" xfId="0" applyFont="1" applyBorder="1" applyAlignment="1">
      <alignment vertical="center" wrapText="1"/>
    </xf>
    <xf numFmtId="0" fontId="9" fillId="0" borderId="52" xfId="0" applyFont="1" applyBorder="1" applyAlignment="1">
      <alignment vertical="center" wrapText="1"/>
    </xf>
    <xf numFmtId="0" fontId="9" fillId="0" borderId="53" xfId="0" applyFont="1" applyBorder="1" applyAlignment="1">
      <alignment vertical="center" wrapText="1"/>
    </xf>
    <xf numFmtId="0" fontId="10" fillId="0" borderId="15" xfId="0" applyFont="1" applyBorder="1" applyAlignment="1">
      <alignment horizontal="center" vertical="center" wrapText="1"/>
    </xf>
    <xf numFmtId="0" fontId="0" fillId="0" borderId="2" xfId="0" applyBorder="1" applyAlignment="1">
      <alignment horizontal="center" vertical="center" textRotation="255" wrapText="1"/>
    </xf>
    <xf numFmtId="0" fontId="10" fillId="0" borderId="13" xfId="0" applyFont="1" applyBorder="1" applyAlignment="1">
      <alignment horizontal="center" vertical="center" textRotation="90" wrapText="1"/>
    </xf>
    <xf numFmtId="0" fontId="10" fillId="0" borderId="3" xfId="0" applyFont="1" applyBorder="1" applyAlignment="1">
      <alignment horizontal="center" vertical="center" textRotation="90" wrapText="1"/>
    </xf>
    <xf numFmtId="0" fontId="10" fillId="0" borderId="60" xfId="0" applyFont="1" applyBorder="1" applyAlignment="1">
      <alignment horizontal="center" vertical="center" wrapText="1"/>
    </xf>
    <xf numFmtId="0" fontId="8" fillId="0" borderId="136" xfId="0" applyFont="1" applyBorder="1" applyAlignment="1">
      <alignment horizontal="center" vertical="center"/>
    </xf>
    <xf numFmtId="0" fontId="8" fillId="0" borderId="137" xfId="0" applyFont="1" applyBorder="1" applyAlignment="1">
      <alignment horizontal="center" vertical="center"/>
    </xf>
    <xf numFmtId="0" fontId="8" fillId="0" borderId="138" xfId="0" applyFont="1" applyBorder="1" applyAlignment="1">
      <alignment horizontal="center" vertical="center"/>
    </xf>
    <xf numFmtId="0" fontId="8" fillId="0" borderId="139" xfId="0" applyFont="1" applyBorder="1" applyAlignment="1">
      <alignment horizontal="center" vertical="center"/>
    </xf>
    <xf numFmtId="0" fontId="9" fillId="0" borderId="31" xfId="0" applyFont="1" applyBorder="1" applyAlignment="1">
      <alignment vertical="center" wrapText="1"/>
    </xf>
    <xf numFmtId="0" fontId="9" fillId="0" borderId="8" xfId="0" applyFont="1" applyBorder="1" applyAlignment="1">
      <alignment vertical="center" wrapText="1"/>
    </xf>
    <xf numFmtId="0" fontId="9" fillId="0" borderId="1" xfId="0" applyFont="1" applyBorder="1" applyAlignment="1">
      <alignment vertical="center" wrapText="1"/>
    </xf>
    <xf numFmtId="180" fontId="13" fillId="0" borderId="31" xfId="0" applyNumberFormat="1" applyFont="1" applyBorder="1" applyAlignment="1" applyProtection="1">
      <alignment horizontal="left" vertical="center" wrapText="1"/>
      <protection locked="0"/>
    </xf>
    <xf numFmtId="180" fontId="13" fillId="0" borderId="8" xfId="0" applyNumberFormat="1" applyFont="1" applyBorder="1" applyAlignment="1" applyProtection="1">
      <alignment horizontal="left" vertical="center" wrapText="1"/>
      <protection locked="0"/>
    </xf>
    <xf numFmtId="180" fontId="13" fillId="0" borderId="9" xfId="0" applyNumberFormat="1" applyFont="1" applyBorder="1" applyAlignment="1" applyProtection="1">
      <alignment horizontal="left" vertical="center" wrapText="1"/>
      <protection locked="0"/>
    </xf>
    <xf numFmtId="0" fontId="11" fillId="2" borderId="14" xfId="0" applyFont="1" applyFill="1" applyBorder="1" applyAlignment="1" applyProtection="1">
      <alignment horizontal="left" vertical="center" wrapText="1"/>
      <protection locked="0"/>
    </xf>
    <xf numFmtId="0" fontId="11" fillId="2" borderId="15" xfId="0" applyFont="1" applyFill="1" applyBorder="1" applyAlignment="1" applyProtection="1">
      <alignment horizontal="left" vertical="center" wrapText="1"/>
      <protection locked="0"/>
    </xf>
    <xf numFmtId="0" fontId="11" fillId="2" borderId="69" xfId="0" applyFont="1" applyFill="1" applyBorder="1" applyAlignment="1" applyProtection="1">
      <alignment horizontal="left" vertical="center" wrapText="1"/>
      <protection locked="0"/>
    </xf>
    <xf numFmtId="0" fontId="11" fillId="2" borderId="54" xfId="0" applyFont="1" applyFill="1" applyBorder="1" applyAlignment="1" applyProtection="1">
      <alignment horizontal="left" vertical="center" wrapText="1"/>
      <protection locked="0"/>
    </xf>
    <xf numFmtId="0" fontId="11" fillId="2" borderId="134" xfId="0" applyFont="1" applyFill="1" applyBorder="1" applyAlignment="1" applyProtection="1">
      <alignment horizontal="left" vertical="center" wrapText="1"/>
      <protection locked="0"/>
    </xf>
    <xf numFmtId="0" fontId="8" fillId="0" borderId="140" xfId="0" applyFont="1" applyBorder="1" applyAlignment="1">
      <alignment horizontal="center" vertical="center"/>
    </xf>
    <xf numFmtId="0" fontId="8" fillId="0" borderId="141" xfId="0" applyFont="1" applyBorder="1" applyAlignment="1">
      <alignment horizontal="center" vertical="center" wrapText="1"/>
    </xf>
    <xf numFmtId="0" fontId="8" fillId="0" borderId="142" xfId="0" applyFont="1" applyBorder="1" applyAlignment="1">
      <alignment horizontal="center" vertical="center" textRotation="255" wrapText="1"/>
    </xf>
    <xf numFmtId="180" fontId="13" fillId="0" borderId="52" xfId="0" applyNumberFormat="1" applyFont="1" applyBorder="1" applyAlignment="1" applyProtection="1">
      <alignment horizontal="left" vertical="center" wrapText="1"/>
      <protection locked="0"/>
    </xf>
    <xf numFmtId="180" fontId="13" fillId="0" borderId="126" xfId="0" applyNumberFormat="1" applyFont="1" applyBorder="1" applyAlignment="1" applyProtection="1">
      <alignment horizontal="left" vertical="center" wrapText="1"/>
      <protection locked="0"/>
    </xf>
    <xf numFmtId="0" fontId="8" fillId="0" borderId="131" xfId="0" applyFont="1" applyBorder="1" applyAlignment="1">
      <alignment horizontal="center" vertical="center"/>
    </xf>
    <xf numFmtId="180" fontId="11" fillId="0" borderId="134" xfId="0" applyNumberFormat="1" applyFont="1" applyBorder="1" applyAlignment="1" applyProtection="1">
      <alignment horizontal="left" vertical="center" wrapText="1"/>
      <protection locked="0"/>
    </xf>
    <xf numFmtId="180" fontId="11" fillId="0" borderId="0" xfId="0" applyNumberFormat="1" applyFont="1" applyAlignment="1" applyProtection="1">
      <alignment horizontal="left" vertical="center" wrapText="1"/>
      <protection locked="0"/>
    </xf>
    <xf numFmtId="180" fontId="11" fillId="0" borderId="12" xfId="0" applyNumberFormat="1" applyFont="1" applyBorder="1" applyAlignment="1" applyProtection="1">
      <alignment horizontal="left" vertical="center" wrapText="1"/>
      <protection locked="0"/>
    </xf>
    <xf numFmtId="180" fontId="13" fillId="0" borderId="13" xfId="0" applyNumberFormat="1" applyFont="1" applyBorder="1" applyAlignment="1" applyProtection="1">
      <alignment horizontal="left" vertical="center" wrapText="1"/>
      <protection locked="0"/>
    </xf>
    <xf numFmtId="180" fontId="0" fillId="0" borderId="14" xfId="0" applyNumberFormat="1" applyBorder="1" applyAlignment="1">
      <alignment horizontal="left" vertical="center" wrapText="1"/>
    </xf>
    <xf numFmtId="180" fontId="0" fillId="0" borderId="15" xfId="0" applyNumberFormat="1" applyBorder="1" applyAlignment="1">
      <alignment horizontal="left" vertical="center" wrapText="1"/>
    </xf>
    <xf numFmtId="180" fontId="0" fillId="0" borderId="10" xfId="0" applyNumberFormat="1" applyBorder="1" applyAlignment="1">
      <alignment horizontal="left" vertical="center" wrapText="1"/>
    </xf>
    <xf numFmtId="180" fontId="0" fillId="0" borderId="0" xfId="0" applyNumberFormat="1" applyAlignment="1">
      <alignment horizontal="left" vertical="center" wrapText="1"/>
    </xf>
    <xf numFmtId="180" fontId="0" fillId="0" borderId="12" xfId="0" applyNumberFormat="1" applyBorder="1" applyAlignment="1">
      <alignment horizontal="left" vertical="center" wrapText="1"/>
    </xf>
    <xf numFmtId="180" fontId="0" fillId="0" borderId="126" xfId="0" applyNumberFormat="1" applyBorder="1" applyAlignment="1">
      <alignment horizontal="left" vertical="center" wrapText="1"/>
    </xf>
    <xf numFmtId="180" fontId="0" fillId="0" borderId="59" xfId="0" applyNumberFormat="1" applyBorder="1" applyAlignment="1">
      <alignment horizontal="left" vertical="center" wrapText="1"/>
    </xf>
    <xf numFmtId="180" fontId="0" fillId="0" borderId="17" xfId="0" applyNumberFormat="1" applyBorder="1" applyAlignment="1">
      <alignment horizontal="left" vertical="center" wrapText="1"/>
    </xf>
    <xf numFmtId="180" fontId="0" fillId="0" borderId="24" xfId="0" applyNumberFormat="1" applyBorder="1" applyAlignment="1">
      <alignment horizontal="left" vertical="center" wrapText="1"/>
    </xf>
    <xf numFmtId="0" fontId="8" fillId="0" borderId="44" xfId="0" applyFont="1" applyBorder="1" applyAlignment="1">
      <alignment horizontal="center" vertical="center"/>
    </xf>
    <xf numFmtId="0" fontId="8" fillId="0" borderId="33" xfId="0" applyFont="1" applyBorder="1" applyAlignment="1">
      <alignment horizontal="center" vertical="center"/>
    </xf>
    <xf numFmtId="0" fontId="8" fillId="0" borderId="47" xfId="0" applyFont="1" applyBorder="1" applyAlignment="1">
      <alignment horizontal="center" vertical="center"/>
    </xf>
    <xf numFmtId="0" fontId="8" fillId="0" borderId="10" xfId="0" applyFont="1" applyBorder="1" applyAlignment="1">
      <alignment horizontal="center" vertical="center"/>
    </xf>
    <xf numFmtId="180" fontId="13" fillId="2" borderId="0" xfId="0" applyNumberFormat="1" applyFont="1" applyFill="1" applyAlignment="1" applyProtection="1">
      <alignment horizontal="left" vertical="center" wrapText="1"/>
      <protection locked="0"/>
    </xf>
    <xf numFmtId="180" fontId="13" fillId="2" borderId="12" xfId="0" applyNumberFormat="1" applyFont="1" applyFill="1" applyBorder="1" applyAlignment="1" applyProtection="1">
      <alignment horizontal="left" vertical="center" wrapText="1"/>
      <protection locked="0"/>
    </xf>
    <xf numFmtId="0" fontId="8" fillId="0" borderId="11" xfId="0" applyFont="1" applyBorder="1" applyAlignment="1">
      <alignment horizontal="center" vertical="center"/>
    </xf>
    <xf numFmtId="180" fontId="11" fillId="2" borderId="52" xfId="0" applyNumberFormat="1" applyFont="1" applyFill="1" applyBorder="1" applyAlignment="1" applyProtection="1">
      <alignment horizontal="left" vertical="center" wrapText="1"/>
      <protection locked="0"/>
    </xf>
    <xf numFmtId="180" fontId="11" fillId="2" borderId="126" xfId="0" applyNumberFormat="1" applyFont="1" applyFill="1" applyBorder="1" applyAlignment="1" applyProtection="1">
      <alignment horizontal="left" vertical="center" wrapText="1"/>
      <protection locked="0"/>
    </xf>
    <xf numFmtId="0" fontId="8" fillId="0" borderId="16" xfId="0" applyFont="1" applyBorder="1" applyAlignment="1">
      <alignment horizontal="center" vertical="center" wrapText="1"/>
    </xf>
    <xf numFmtId="0" fontId="8" fillId="0" borderId="12" xfId="0" applyFont="1" applyBorder="1" applyAlignment="1">
      <alignment horizontal="center" vertical="center" textRotation="255" wrapText="1"/>
    </xf>
    <xf numFmtId="0" fontId="8" fillId="0" borderId="15" xfId="0" applyFont="1" applyBorder="1" applyAlignment="1">
      <alignment horizontal="center" vertical="center" textRotation="255" wrapText="1"/>
    </xf>
    <xf numFmtId="0" fontId="0" fillId="0" borderId="52" xfId="0" applyBorder="1" applyAlignment="1">
      <alignment vertical="center" wrapText="1"/>
    </xf>
    <xf numFmtId="0" fontId="0" fillId="0" borderId="53" xfId="0" applyBorder="1" applyAlignment="1">
      <alignment vertical="center" wrapText="1"/>
    </xf>
    <xf numFmtId="0" fontId="0" fillId="0" borderId="69" xfId="0" applyBorder="1" applyAlignment="1">
      <alignment vertical="center" wrapText="1"/>
    </xf>
    <xf numFmtId="0" fontId="0" fillId="0" borderId="54" xfId="0" applyBorder="1" applyAlignment="1">
      <alignment vertical="center" wrapText="1"/>
    </xf>
    <xf numFmtId="0" fontId="0" fillId="0" borderId="51" xfId="0" applyBorder="1" applyAlignment="1">
      <alignment vertical="center" wrapText="1"/>
    </xf>
    <xf numFmtId="180" fontId="0" fillId="0" borderId="69" xfId="0" applyNumberFormat="1" applyBorder="1" applyAlignment="1">
      <alignment horizontal="left" vertical="center" wrapText="1"/>
    </xf>
    <xf numFmtId="180" fontId="0" fillId="0" borderId="54" xfId="0" applyNumberFormat="1" applyBorder="1" applyAlignment="1">
      <alignment horizontal="left" vertical="center" wrapText="1"/>
    </xf>
    <xf numFmtId="180" fontId="0" fillId="0" borderId="134" xfId="0" applyNumberFormat="1" applyBorder="1" applyAlignment="1">
      <alignment horizontal="left" vertical="center" wrapText="1"/>
    </xf>
    <xf numFmtId="0" fontId="8" fillId="0" borderId="143" xfId="0" applyFont="1" applyBorder="1" applyAlignment="1">
      <alignment horizontal="center" vertical="center"/>
    </xf>
    <xf numFmtId="0" fontId="8" fillId="0" borderId="69" xfId="0" applyFont="1" applyBorder="1" applyAlignment="1">
      <alignment horizontal="center" vertical="center"/>
    </xf>
    <xf numFmtId="0" fontId="8" fillId="0" borderId="144" xfId="0" applyFont="1" applyBorder="1" applyAlignment="1">
      <alignment horizontal="center" vertical="center"/>
    </xf>
    <xf numFmtId="0" fontId="8" fillId="0" borderId="145" xfId="0" applyFont="1" applyBorder="1" applyAlignment="1">
      <alignment horizontal="center" vertical="center"/>
    </xf>
    <xf numFmtId="0" fontId="8" fillId="0" borderId="134" xfId="0" applyFont="1" applyBorder="1" applyAlignment="1">
      <alignment horizontal="center" vertical="center" textRotation="255"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xf>
    <xf numFmtId="180" fontId="13" fillId="0" borderId="68" xfId="0" applyNumberFormat="1" applyFont="1" applyBorder="1" applyAlignment="1" applyProtection="1">
      <alignment horizontal="center" vertical="center" wrapText="1"/>
      <protection locked="0"/>
    </xf>
    <xf numFmtId="0" fontId="0" fillId="0" borderId="59" xfId="0" applyBorder="1" applyAlignment="1">
      <alignment horizontal="center" vertical="center" wrapText="1"/>
    </xf>
    <xf numFmtId="0" fontId="0" fillId="0" borderId="17" xfId="0" applyBorder="1" applyAlignment="1">
      <alignment horizontal="center" vertical="center" wrapText="1"/>
    </xf>
    <xf numFmtId="180" fontId="10" fillId="0" borderId="52" xfId="0" applyNumberFormat="1" applyFont="1" applyBorder="1" applyAlignment="1">
      <alignment horizontal="left" vertical="center" wrapText="1"/>
    </xf>
    <xf numFmtId="0" fontId="10" fillId="0" borderId="126" xfId="0" applyFont="1" applyBorder="1" applyAlignment="1">
      <alignment horizontal="lef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38" xfId="0" applyFont="1" applyBorder="1" applyAlignment="1">
      <alignment vertical="center" wrapText="1"/>
    </xf>
    <xf numFmtId="0" fontId="8" fillId="0" borderId="69" xfId="0" applyFont="1" applyBorder="1" applyAlignment="1">
      <alignment vertical="center" wrapText="1"/>
    </xf>
    <xf numFmtId="0" fontId="8" fillId="0" borderId="54" xfId="0" applyFont="1" applyBorder="1" applyAlignment="1">
      <alignment vertical="center" wrapText="1"/>
    </xf>
    <xf numFmtId="0" fontId="8" fillId="0" borderId="51" xfId="0" applyFont="1" applyBorder="1" applyAlignment="1">
      <alignment vertical="center" wrapText="1"/>
    </xf>
    <xf numFmtId="0" fontId="8" fillId="0" borderId="68" xfId="0" applyFont="1" applyBorder="1" applyAlignment="1">
      <alignment vertical="center" wrapText="1"/>
    </xf>
    <xf numFmtId="0" fontId="8" fillId="0" borderId="52" xfId="0" applyFont="1" applyBorder="1" applyAlignment="1">
      <alignment vertical="center" wrapText="1"/>
    </xf>
    <xf numFmtId="0" fontId="8" fillId="0" borderId="53" xfId="0" applyFont="1" applyBorder="1" applyAlignment="1">
      <alignmen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148" xfId="0" applyFont="1" applyBorder="1" applyAlignment="1">
      <alignment horizontal="center" vertical="center"/>
    </xf>
    <xf numFmtId="0" fontId="8" fillId="0" borderId="149" xfId="0" applyFont="1" applyBorder="1" applyAlignment="1">
      <alignment horizontal="center" vertical="center"/>
    </xf>
    <xf numFmtId="0" fontId="8" fillId="0" borderId="146" xfId="0" applyFont="1" applyBorder="1" applyAlignment="1">
      <alignment horizontal="center" vertical="center"/>
    </xf>
    <xf numFmtId="0" fontId="8" fillId="0" borderId="150" xfId="0" applyFont="1" applyBorder="1" applyAlignment="1">
      <alignment horizontal="center" vertical="center"/>
    </xf>
    <xf numFmtId="0" fontId="8" fillId="0" borderId="151" xfId="0" applyFont="1" applyBorder="1" applyAlignment="1">
      <alignment horizontal="center" vertical="center" textRotation="255" wrapText="1"/>
    </xf>
    <xf numFmtId="0" fontId="8" fillId="0" borderId="147" xfId="0" applyFont="1" applyBorder="1" applyAlignment="1">
      <alignment horizontal="center" vertical="center"/>
    </xf>
    <xf numFmtId="0" fontId="8" fillId="0" borderId="152" xfId="0" applyFont="1" applyBorder="1" applyAlignment="1">
      <alignment horizontal="center" vertical="center" wrapText="1"/>
    </xf>
    <xf numFmtId="0" fontId="10" fillId="0" borderId="10" xfId="0" applyFont="1" applyBorder="1" applyAlignment="1">
      <alignment horizontal="center" shrinkToFit="1"/>
    </xf>
    <xf numFmtId="0" fontId="10" fillId="0" borderId="0" xfId="0" applyFont="1" applyAlignment="1">
      <alignment horizontal="center" shrinkToFit="1"/>
    </xf>
    <xf numFmtId="0" fontId="10" fillId="0" borderId="11" xfId="0" applyFont="1" applyBorder="1" applyAlignment="1">
      <alignment horizontal="center" shrinkToFit="1"/>
    </xf>
    <xf numFmtId="0" fontId="10" fillId="0" borderId="0" xfId="0" applyFont="1" applyAlignment="1" applyProtection="1">
      <alignment horizontal="left" vertical="center" wrapText="1"/>
      <protection locked="0"/>
    </xf>
    <xf numFmtId="0" fontId="10" fillId="0" borderId="12" xfId="0" applyFont="1" applyBorder="1" applyAlignment="1">
      <alignment horizontal="left" vertical="center" wrapText="1"/>
    </xf>
    <xf numFmtId="0" fontId="0" fillId="0" borderId="2" xfId="0" applyBorder="1" applyAlignment="1">
      <alignment vertical="top"/>
    </xf>
    <xf numFmtId="0" fontId="13" fillId="2" borderId="68" xfId="0" applyFont="1" applyFill="1" applyBorder="1" applyAlignment="1" applyProtection="1">
      <alignment horizontal="left" vertical="center" wrapText="1"/>
      <protection locked="0"/>
    </xf>
    <xf numFmtId="0" fontId="13" fillId="2" borderId="52" xfId="0" applyFont="1" applyFill="1" applyBorder="1" applyAlignment="1" applyProtection="1">
      <alignment horizontal="left" vertical="center" wrapText="1"/>
      <protection locked="0"/>
    </xf>
    <xf numFmtId="0" fontId="13" fillId="2" borderId="126" xfId="0" applyFont="1" applyFill="1" applyBorder="1" applyAlignment="1" applyProtection="1">
      <alignment horizontal="left" vertical="center" wrapText="1"/>
      <protection locked="0"/>
    </xf>
    <xf numFmtId="0" fontId="13" fillId="2" borderId="59" xfId="0" applyFont="1" applyFill="1" applyBorder="1" applyAlignment="1" applyProtection="1">
      <alignment horizontal="left" vertical="center" wrapText="1"/>
      <protection locked="0"/>
    </xf>
    <xf numFmtId="0" fontId="13" fillId="2" borderId="17" xfId="0" applyFont="1" applyFill="1" applyBorder="1" applyAlignment="1" applyProtection="1">
      <alignment horizontal="left" vertical="center" wrapText="1"/>
      <protection locked="0"/>
    </xf>
    <xf numFmtId="0" fontId="13" fillId="2" borderId="24" xfId="0" applyFont="1" applyFill="1" applyBorder="1" applyAlignment="1" applyProtection="1">
      <alignment horizontal="left" vertical="center" wrapText="1"/>
      <protection locked="0"/>
    </xf>
    <xf numFmtId="0" fontId="7" fillId="0" borderId="38" xfId="0" applyFont="1" applyBorder="1" applyAlignment="1">
      <alignment vertical="center" wrapText="1"/>
    </xf>
    <xf numFmtId="0" fontId="7" fillId="0" borderId="69" xfId="0" applyFont="1" applyBorder="1" applyAlignment="1">
      <alignment vertical="center" wrapText="1"/>
    </xf>
    <xf numFmtId="0" fontId="7" fillId="0" borderId="54" xfId="0" applyFont="1" applyBorder="1" applyAlignment="1">
      <alignment vertical="center" wrapText="1"/>
    </xf>
    <xf numFmtId="0" fontId="7" fillId="0" borderId="51" xfId="0" applyFont="1" applyBorder="1" applyAlignment="1">
      <alignment vertical="center" wrapText="1"/>
    </xf>
    <xf numFmtId="0" fontId="7" fillId="0" borderId="52" xfId="0" applyFont="1" applyBorder="1" applyAlignment="1">
      <alignment vertical="center" wrapText="1"/>
    </xf>
    <xf numFmtId="0" fontId="7" fillId="0" borderId="53" xfId="0" applyFont="1" applyBorder="1" applyAlignment="1">
      <alignment vertical="center" wrapText="1"/>
    </xf>
    <xf numFmtId="180" fontId="11" fillId="0" borderId="14" xfId="0" applyNumberFormat="1" applyFont="1" applyBorder="1" applyAlignment="1" applyProtection="1">
      <alignment horizontal="left" vertical="center" wrapText="1"/>
      <protection locked="0"/>
    </xf>
    <xf numFmtId="180" fontId="11" fillId="0" borderId="15" xfId="0" applyNumberFormat="1" applyFont="1" applyBorder="1" applyAlignment="1" applyProtection="1">
      <alignment horizontal="left" vertical="center" wrapText="1"/>
      <protection locked="0"/>
    </xf>
    <xf numFmtId="180" fontId="13" fillId="0" borderId="10" xfId="0" applyNumberFormat="1" applyFont="1" applyBorder="1" applyAlignment="1" applyProtection="1">
      <alignment horizontal="center" vertical="center" wrapText="1"/>
      <protection locked="0"/>
    </xf>
    <xf numFmtId="180" fontId="0" fillId="0" borderId="0" xfId="0" applyNumberFormat="1" applyAlignment="1">
      <alignment horizontal="center" vertical="center" wrapText="1"/>
    </xf>
    <xf numFmtId="180" fontId="13" fillId="0" borderId="14" xfId="0" applyNumberFormat="1" applyFont="1" applyBorder="1" applyAlignment="1" applyProtection="1">
      <alignment horizontal="left" vertical="center" wrapText="1"/>
      <protection locked="0"/>
    </xf>
    <xf numFmtId="180" fontId="13" fillId="0" borderId="15" xfId="0" applyNumberFormat="1" applyFont="1" applyBorder="1" applyAlignment="1" applyProtection="1">
      <alignment horizontal="left" vertical="center" wrapText="1"/>
      <protection locked="0"/>
    </xf>
    <xf numFmtId="0" fontId="7" fillId="0" borderId="11" xfId="0" applyFont="1" applyBorder="1" applyAlignment="1">
      <alignment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4" xfId="0" applyFont="1" applyBorder="1" applyAlignment="1">
      <alignment vertical="center" wrapText="1"/>
    </xf>
    <xf numFmtId="180" fontId="13" fillId="0" borderId="3" xfId="0" applyNumberFormat="1" applyFont="1" applyBorder="1" applyAlignment="1" applyProtection="1">
      <alignment horizontal="left" vertical="center" wrapText="1"/>
      <protection locked="0"/>
    </xf>
    <xf numFmtId="180" fontId="13" fillId="0" borderId="5" xfId="0" applyNumberFormat="1" applyFont="1" applyBorder="1" applyAlignment="1" applyProtection="1">
      <alignment horizontal="left" vertical="center" wrapText="1"/>
      <protection locked="0"/>
    </xf>
    <xf numFmtId="180" fontId="13" fillId="0" borderId="6" xfId="0" applyNumberFormat="1" applyFont="1" applyBorder="1" applyAlignment="1" applyProtection="1">
      <alignment horizontal="left" vertical="center" wrapText="1"/>
      <protection locked="0"/>
    </xf>
    <xf numFmtId="0" fontId="10" fillId="0" borderId="13" xfId="0" applyFont="1" applyBorder="1" applyAlignment="1">
      <alignment horizontal="center" shrinkToFit="1"/>
    </xf>
    <xf numFmtId="0" fontId="10" fillId="0" borderId="14" xfId="0" applyFont="1" applyBorder="1" applyAlignment="1">
      <alignment horizontal="center" shrinkToFit="1"/>
    </xf>
    <xf numFmtId="0" fontId="10" fillId="0" borderId="15" xfId="0" applyFont="1" applyBorder="1" applyAlignment="1">
      <alignment horizontal="center" shrinkToFit="1"/>
    </xf>
    <xf numFmtId="0" fontId="7" fillId="0" borderId="47" xfId="0" applyFont="1" applyBorder="1" applyAlignment="1">
      <alignment vertical="center"/>
    </xf>
    <xf numFmtId="0" fontId="13" fillId="2" borderId="31" xfId="0" applyFont="1" applyFill="1" applyBorder="1" applyAlignment="1" applyProtection="1">
      <alignment horizontal="left" vertical="center" wrapText="1"/>
      <protection locked="0"/>
    </xf>
    <xf numFmtId="0" fontId="11" fillId="2" borderId="8" xfId="0" applyFont="1" applyFill="1" applyBorder="1" applyAlignment="1" applyProtection="1">
      <alignment horizontal="left" vertical="center" wrapText="1"/>
      <protection locked="0"/>
    </xf>
    <xf numFmtId="0" fontId="11" fillId="2" borderId="9" xfId="0" applyFont="1" applyFill="1" applyBorder="1" applyAlignment="1" applyProtection="1">
      <alignment horizontal="left" vertical="center" wrapText="1"/>
      <protection locked="0"/>
    </xf>
    <xf numFmtId="180" fontId="11" fillId="0" borderId="69" xfId="0" applyNumberFormat="1" applyFont="1" applyBorder="1" applyAlignment="1" applyProtection="1">
      <alignment horizontal="left" vertical="center" wrapText="1"/>
      <protection locked="0"/>
    </xf>
    <xf numFmtId="0" fontId="11" fillId="2" borderId="52" xfId="0" applyFont="1" applyFill="1" applyBorder="1" applyAlignment="1" applyProtection="1">
      <alignment horizontal="left" vertical="center" wrapText="1"/>
      <protection locked="0"/>
    </xf>
    <xf numFmtId="0" fontId="11" fillId="2" borderId="126"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11" fillId="2" borderId="0" xfId="0" applyFont="1" applyFill="1" applyAlignment="1" applyProtection="1">
      <alignment horizontal="left" vertical="center" wrapText="1"/>
      <protection locked="0"/>
    </xf>
    <xf numFmtId="0" fontId="11" fillId="2" borderId="12" xfId="0" applyFont="1" applyFill="1" applyBorder="1" applyAlignment="1" applyProtection="1">
      <alignment horizontal="left" vertical="center" wrapText="1"/>
      <protection locked="0"/>
    </xf>
    <xf numFmtId="180" fontId="11" fillId="0" borderId="10" xfId="0" applyNumberFormat="1"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0" fillId="0" borderId="15" xfId="0" applyBorder="1" applyAlignment="1">
      <alignment horizontal="left" vertical="center" wrapText="1"/>
    </xf>
    <xf numFmtId="0" fontId="0" fillId="0" borderId="69" xfId="0" applyBorder="1" applyAlignment="1">
      <alignment horizontal="left" vertical="center" wrapText="1"/>
    </xf>
    <xf numFmtId="0" fontId="0" fillId="0" borderId="54" xfId="0" applyBorder="1" applyAlignment="1">
      <alignment horizontal="left" vertical="center" wrapText="1"/>
    </xf>
    <xf numFmtId="0" fontId="0" fillId="0" borderId="134" xfId="0" applyBorder="1" applyAlignment="1">
      <alignment horizontal="left" vertical="center" wrapText="1"/>
    </xf>
    <xf numFmtId="0" fontId="13" fillId="0" borderId="6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134" xfId="0" applyFont="1" applyBorder="1" applyAlignment="1" applyProtection="1">
      <alignment horizontal="left" vertical="center" wrapText="1"/>
      <protection locked="0"/>
    </xf>
    <xf numFmtId="0" fontId="13" fillId="2" borderId="10" xfId="0" applyFont="1" applyFill="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52" xfId="0" applyFont="1" applyBorder="1" applyAlignment="1" applyProtection="1">
      <alignment horizontal="left" vertical="center" wrapText="1"/>
      <protection locked="0"/>
    </xf>
    <xf numFmtId="0" fontId="11" fillId="0" borderId="12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1" fillId="0" borderId="24" xfId="0" applyFont="1" applyBorder="1" applyAlignment="1" applyProtection="1">
      <alignment horizontal="left" vertical="center" wrapText="1"/>
      <protection locked="0"/>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1" fillId="2" borderId="59" xfId="0" applyFont="1" applyFill="1" applyBorder="1" applyAlignment="1" applyProtection="1">
      <alignment horizontal="left" vertical="center" wrapText="1"/>
      <protection locked="0"/>
    </xf>
    <xf numFmtId="0" fontId="11" fillId="2" borderId="17" xfId="0" applyFont="1" applyFill="1" applyBorder="1" applyAlignment="1" applyProtection="1">
      <alignment horizontal="left" vertical="center" wrapText="1"/>
      <protection locked="0"/>
    </xf>
    <xf numFmtId="0" fontId="11" fillId="2" borderId="24" xfId="0" applyFont="1" applyFill="1" applyBorder="1" applyAlignment="1" applyProtection="1">
      <alignment horizontal="left" vertical="center" wrapText="1"/>
      <protection locked="0"/>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11" fillId="2" borderId="3"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180" fontId="11" fillId="0" borderId="52" xfId="0" applyNumberFormat="1" applyFont="1" applyBorder="1" applyAlignment="1" applyProtection="1">
      <alignment horizontal="left" vertical="center"/>
      <protection locked="0"/>
    </xf>
    <xf numFmtId="180" fontId="0" fillId="0" borderId="52" xfId="0" applyNumberFormat="1" applyBorder="1" applyAlignment="1">
      <alignment horizontal="left" vertical="center"/>
    </xf>
    <xf numFmtId="180" fontId="0" fillId="0" borderId="126" xfId="0" applyNumberFormat="1" applyBorder="1" applyAlignment="1">
      <alignment horizontal="left" vertical="center"/>
    </xf>
    <xf numFmtId="0" fontId="11" fillId="0" borderId="68" xfId="0" applyFont="1" applyBorder="1" applyAlignment="1" applyProtection="1">
      <alignment horizontal="left" vertical="center"/>
      <protection locked="0"/>
    </xf>
    <xf numFmtId="0" fontId="0" fillId="0" borderId="52" xfId="0" applyBorder="1" applyAlignment="1">
      <alignment horizontal="left" vertical="center"/>
    </xf>
    <xf numFmtId="0" fontId="11" fillId="0" borderId="69" xfId="0" applyFont="1" applyBorder="1" applyAlignment="1" applyProtection="1">
      <alignment horizontal="left" vertical="center"/>
      <protection locked="0"/>
    </xf>
    <xf numFmtId="0" fontId="0" fillId="0" borderId="54" xfId="0" applyBorder="1" applyAlignment="1">
      <alignment horizontal="left" vertical="center"/>
    </xf>
    <xf numFmtId="180" fontId="11" fillId="0" borderId="54" xfId="0" applyNumberFormat="1" applyFont="1" applyBorder="1" applyAlignment="1" applyProtection="1">
      <alignment horizontal="left" vertical="center"/>
      <protection locked="0"/>
    </xf>
    <xf numFmtId="180" fontId="0" fillId="0" borderId="54" xfId="0" applyNumberFormat="1" applyBorder="1" applyAlignment="1">
      <alignment horizontal="left" vertical="center"/>
    </xf>
    <xf numFmtId="180" fontId="0" fillId="0" borderId="134" xfId="0" applyNumberFormat="1" applyBorder="1" applyAlignment="1">
      <alignment horizontal="left" vertical="center"/>
    </xf>
    <xf numFmtId="0" fontId="10" fillId="0" borderId="31" xfId="0" applyFont="1" applyBorder="1" applyAlignment="1">
      <alignment horizontal="center" shrinkToFit="1"/>
    </xf>
    <xf numFmtId="0" fontId="10" fillId="0" borderId="8" xfId="0" applyFont="1" applyBorder="1" applyAlignment="1">
      <alignment horizontal="center" shrinkToFit="1"/>
    </xf>
    <xf numFmtId="0" fontId="10" fillId="0" borderId="9" xfId="0" applyFont="1" applyBorder="1" applyAlignment="1">
      <alignment horizontal="center" shrinkToFit="1"/>
    </xf>
    <xf numFmtId="0" fontId="13" fillId="2" borderId="0" xfId="0" applyFont="1" applyFill="1" applyAlignment="1" applyProtection="1">
      <alignment horizontal="left" vertical="center" wrapText="1"/>
      <protection locked="0"/>
    </xf>
    <xf numFmtId="0" fontId="13" fillId="2" borderId="12" xfId="0" applyFont="1" applyFill="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14" xfId="0" applyFont="1" applyBorder="1" applyAlignment="1">
      <alignment horizontal="left" vertical="center" wrapText="1"/>
    </xf>
    <xf numFmtId="0" fontId="10" fillId="0" borderId="69" xfId="0" applyFont="1" applyBorder="1" applyAlignment="1" applyProtection="1">
      <alignment horizontal="left" vertical="center" wrapText="1"/>
      <protection locked="0"/>
    </xf>
    <xf numFmtId="0" fontId="10" fillId="0" borderId="68" xfId="0" applyFont="1" applyBorder="1" applyAlignment="1" applyProtection="1">
      <alignment horizontal="left" vertical="center" wrapText="1"/>
      <protection locked="0"/>
    </xf>
    <xf numFmtId="0" fontId="15" fillId="0" borderId="52" xfId="0" applyFont="1" applyBorder="1" applyAlignment="1">
      <alignment horizontal="left" vertical="center" wrapText="1"/>
    </xf>
    <xf numFmtId="0" fontId="15" fillId="0" borderId="126" xfId="0" applyFont="1" applyBorder="1" applyAlignment="1">
      <alignment horizontal="left" vertical="center" wrapText="1"/>
    </xf>
    <xf numFmtId="0" fontId="0" fillId="0" borderId="59" xfId="0" applyBorder="1" applyAlignment="1">
      <alignment horizontal="left" vertical="center" wrapText="1"/>
    </xf>
    <xf numFmtId="0" fontId="0" fillId="0" borderId="17" xfId="0" applyBorder="1" applyAlignment="1">
      <alignment horizontal="left" vertical="center" wrapText="1"/>
    </xf>
    <xf numFmtId="0" fontId="0" fillId="0" borderId="24" xfId="0" applyBorder="1" applyAlignment="1">
      <alignment horizontal="left" vertical="center" wrapText="1"/>
    </xf>
    <xf numFmtId="0" fontId="8" fillId="0" borderId="161" xfId="0" applyFont="1" applyBorder="1" applyAlignment="1">
      <alignment horizontal="center" vertical="center"/>
    </xf>
    <xf numFmtId="0" fontId="8" fillId="0" borderId="162" xfId="0" applyFont="1" applyBorder="1" applyAlignment="1">
      <alignment horizontal="center" vertical="center"/>
    </xf>
    <xf numFmtId="0" fontId="9" fillId="2" borderId="163" xfId="0" applyFont="1" applyFill="1" applyBorder="1" applyAlignment="1" applyProtection="1">
      <alignment horizontal="left" vertical="center" wrapText="1"/>
      <protection locked="0"/>
    </xf>
    <xf numFmtId="0" fontId="9" fillId="2" borderId="164" xfId="0" applyFont="1" applyFill="1" applyBorder="1" applyAlignment="1" applyProtection="1">
      <alignment horizontal="left" vertical="center" wrapText="1"/>
      <protection locked="0"/>
    </xf>
    <xf numFmtId="0" fontId="9" fillId="2" borderId="157" xfId="0" applyFont="1" applyFill="1" applyBorder="1" applyAlignment="1" applyProtection="1">
      <alignment horizontal="left" vertical="center" wrapText="1"/>
      <protection locked="0"/>
    </xf>
    <xf numFmtId="0" fontId="9" fillId="2" borderId="97" xfId="0" applyFont="1" applyFill="1" applyBorder="1" applyAlignment="1" applyProtection="1">
      <alignment horizontal="left" vertical="center" wrapText="1"/>
      <protection locked="0"/>
    </xf>
    <xf numFmtId="0" fontId="9" fillId="2" borderId="98" xfId="0" applyFont="1" applyFill="1" applyBorder="1" applyAlignment="1" applyProtection="1">
      <alignment horizontal="left" vertical="center" wrapText="1"/>
      <protection locked="0"/>
    </xf>
    <xf numFmtId="0" fontId="9" fillId="2" borderId="158" xfId="0" applyFont="1" applyFill="1" applyBorder="1" applyAlignment="1" applyProtection="1">
      <alignment horizontal="left" vertical="center" wrapText="1"/>
      <protection locked="0"/>
    </xf>
    <xf numFmtId="0" fontId="8" fillId="0" borderId="159" xfId="0" applyFont="1" applyBorder="1" applyAlignment="1">
      <alignment horizontal="center" vertical="center"/>
    </xf>
    <xf numFmtId="0" fontId="8" fillId="0" borderId="160" xfId="0" applyFont="1" applyBorder="1" applyAlignment="1">
      <alignment horizontal="center" vertical="center"/>
    </xf>
    <xf numFmtId="0" fontId="8" fillId="0" borderId="153" xfId="0" applyFont="1" applyBorder="1" applyAlignment="1">
      <alignment horizontal="center" vertical="center"/>
    </xf>
    <xf numFmtId="0" fontId="8" fillId="0" borderId="154" xfId="0" applyFont="1" applyBorder="1" applyAlignment="1">
      <alignment horizontal="center" vertical="center"/>
    </xf>
    <xf numFmtId="0" fontId="8" fillId="0" borderId="155" xfId="0" applyFont="1" applyBorder="1" applyAlignment="1">
      <alignment horizontal="center" vertical="center" wrapText="1"/>
    </xf>
    <xf numFmtId="0" fontId="8" fillId="0" borderId="156" xfId="0" applyFont="1" applyBorder="1" applyAlignment="1">
      <alignment horizontal="center" vertical="center" wrapText="1"/>
    </xf>
    <xf numFmtId="0" fontId="8" fillId="0" borderId="157" xfId="0" applyFont="1" applyBorder="1" applyAlignment="1">
      <alignment horizontal="center" vertical="center" textRotation="255" wrapText="1"/>
    </xf>
    <xf numFmtId="0" fontId="8" fillId="0" borderId="158" xfId="0" applyFont="1" applyBorder="1" applyAlignment="1">
      <alignment horizontal="center" vertical="center" textRotation="255" wrapText="1"/>
    </xf>
    <xf numFmtId="0" fontId="9" fillId="0" borderId="119" xfId="0" applyFont="1" applyBorder="1" applyAlignment="1">
      <alignment vertical="center" wrapText="1"/>
    </xf>
    <xf numFmtId="0" fontId="0" fillId="0" borderId="165" xfId="0" applyBorder="1" applyAlignment="1">
      <alignment vertical="center" wrapText="1"/>
    </xf>
    <xf numFmtId="0" fontId="0" fillId="0" borderId="109" xfId="0" applyBorder="1" applyAlignment="1">
      <alignment vertical="center" wrapText="1"/>
    </xf>
    <xf numFmtId="0" fontId="0" fillId="0" borderId="119" xfId="0" applyBorder="1" applyAlignment="1">
      <alignment vertical="center" wrapText="1"/>
    </xf>
    <xf numFmtId="0" fontId="13" fillId="2" borderId="119" xfId="0" applyFont="1" applyFill="1" applyBorder="1" applyAlignment="1" applyProtection="1">
      <alignment horizontal="left" vertical="center" wrapText="1"/>
      <protection locked="0"/>
    </xf>
    <xf numFmtId="0" fontId="13" fillId="2" borderId="165" xfId="0" applyFont="1" applyFill="1" applyBorder="1" applyAlignment="1" applyProtection="1">
      <alignment horizontal="left" vertical="center" wrapText="1"/>
      <protection locked="0"/>
    </xf>
    <xf numFmtId="0" fontId="13" fillId="2" borderId="115" xfId="0" applyFont="1" applyFill="1" applyBorder="1" applyAlignment="1" applyProtection="1">
      <alignment horizontal="left" vertical="center" wrapText="1"/>
      <protection locked="0"/>
    </xf>
    <xf numFmtId="0" fontId="9" fillId="2" borderId="119" xfId="0" applyFont="1" applyFill="1" applyBorder="1" applyAlignment="1" applyProtection="1">
      <alignment horizontal="left" vertical="center" wrapText="1"/>
      <protection locked="0"/>
    </xf>
    <xf numFmtId="0" fontId="9" fillId="2" borderId="165" xfId="0" applyFont="1" applyFill="1" applyBorder="1" applyAlignment="1" applyProtection="1">
      <alignment horizontal="left" vertical="center" wrapText="1"/>
      <protection locked="0"/>
    </xf>
    <xf numFmtId="0" fontId="9" fillId="2" borderId="115" xfId="0" applyFont="1" applyFill="1" applyBorder="1" applyAlignment="1" applyProtection="1">
      <alignment horizontal="left" vertical="center" wrapText="1"/>
      <protection locked="0"/>
    </xf>
    <xf numFmtId="0" fontId="9" fillId="0" borderId="165" xfId="0" applyFont="1" applyBorder="1" applyAlignment="1">
      <alignment vertical="center" wrapText="1"/>
    </xf>
    <xf numFmtId="0" fontId="9" fillId="0" borderId="109" xfId="0" applyFont="1" applyBorder="1" applyAlignment="1">
      <alignment vertical="center" wrapText="1"/>
    </xf>
    <xf numFmtId="0" fontId="8" fillId="0" borderId="56" xfId="0" applyFont="1" applyBorder="1" applyAlignment="1">
      <alignment horizontal="center" vertical="center" wrapText="1"/>
    </xf>
    <xf numFmtId="0" fontId="8" fillId="0" borderId="135" xfId="0" applyFont="1" applyBorder="1" applyAlignment="1">
      <alignment horizontal="center" vertical="center"/>
    </xf>
    <xf numFmtId="0" fontId="8" fillId="0" borderId="37" xfId="0" applyFont="1" applyBorder="1" applyAlignment="1">
      <alignment horizontal="center" vertical="center"/>
    </xf>
    <xf numFmtId="0" fontId="10" fillId="0" borderId="13" xfId="0" applyFont="1" applyBorder="1" applyAlignment="1">
      <alignment vertical="center" wrapText="1"/>
    </xf>
    <xf numFmtId="0" fontId="0" fillId="0" borderId="14" xfId="0" applyBorder="1" applyAlignment="1">
      <alignment vertical="center" wrapText="1"/>
    </xf>
    <xf numFmtId="0" fontId="0" fillId="0" borderId="38" xfId="0" applyBorder="1" applyAlignment="1">
      <alignment vertical="center" wrapText="1"/>
    </xf>
    <xf numFmtId="0" fontId="8" fillId="0" borderId="36" xfId="0" applyFont="1" applyBorder="1" applyAlignment="1">
      <alignment horizontal="center" vertical="center"/>
    </xf>
    <xf numFmtId="0" fontId="9" fillId="2" borderId="68" xfId="0" applyFont="1" applyFill="1" applyBorder="1" applyAlignment="1" applyProtection="1">
      <alignment horizontal="left" vertical="center" wrapText="1"/>
      <protection locked="0"/>
    </xf>
    <xf numFmtId="0" fontId="9" fillId="2" borderId="52" xfId="0" applyFont="1" applyFill="1" applyBorder="1" applyAlignment="1" applyProtection="1">
      <alignment horizontal="left" vertical="center" wrapText="1"/>
      <protection locked="0"/>
    </xf>
    <xf numFmtId="0" fontId="9" fillId="2" borderId="126" xfId="0" applyFont="1" applyFill="1" applyBorder="1" applyAlignment="1" applyProtection="1">
      <alignment horizontal="left" vertical="center" wrapText="1"/>
      <protection locked="0"/>
    </xf>
    <xf numFmtId="0" fontId="9" fillId="2" borderId="69" xfId="0" applyFont="1" applyFill="1" applyBorder="1" applyAlignment="1" applyProtection="1">
      <alignment horizontal="left" vertical="center" wrapText="1"/>
      <protection locked="0"/>
    </xf>
    <xf numFmtId="0" fontId="9" fillId="2" borderId="54" xfId="0" applyFont="1" applyFill="1" applyBorder="1" applyAlignment="1" applyProtection="1">
      <alignment horizontal="left" vertical="center" wrapText="1"/>
      <protection locked="0"/>
    </xf>
    <xf numFmtId="0" fontId="9" fillId="2" borderId="134" xfId="0" applyFont="1" applyFill="1" applyBorder="1" applyAlignment="1" applyProtection="1">
      <alignment horizontal="left" vertical="center" wrapText="1"/>
      <protection locked="0"/>
    </xf>
    <xf numFmtId="0" fontId="10" fillId="0" borderId="10" xfId="0" applyFont="1" applyBorder="1" applyAlignment="1">
      <alignment vertical="center" wrapText="1"/>
    </xf>
    <xf numFmtId="180" fontId="13" fillId="9" borderId="68" xfId="0" applyNumberFormat="1" applyFont="1" applyFill="1" applyBorder="1" applyAlignment="1" applyProtection="1">
      <alignment horizontal="left" vertical="center" wrapText="1"/>
      <protection locked="0"/>
    </xf>
    <xf numFmtId="180" fontId="11" fillId="9" borderId="52" xfId="0" applyNumberFormat="1" applyFont="1" applyFill="1" applyBorder="1" applyAlignment="1" applyProtection="1">
      <alignment horizontal="left" vertical="center" wrapText="1"/>
      <protection locked="0"/>
    </xf>
    <xf numFmtId="180" fontId="11" fillId="9" borderId="126" xfId="0" applyNumberFormat="1" applyFont="1" applyFill="1" applyBorder="1" applyAlignment="1" applyProtection="1">
      <alignment horizontal="left" vertical="center" wrapText="1"/>
      <protection locked="0"/>
    </xf>
    <xf numFmtId="180" fontId="11" fillId="9" borderId="69" xfId="0" applyNumberFormat="1" applyFont="1" applyFill="1" applyBorder="1" applyAlignment="1" applyProtection="1">
      <alignment horizontal="left" vertical="center" wrapText="1"/>
      <protection locked="0"/>
    </xf>
    <xf numFmtId="180" fontId="11" fillId="9" borderId="54" xfId="0" applyNumberFormat="1" applyFont="1" applyFill="1" applyBorder="1" applyAlignment="1" applyProtection="1">
      <alignment horizontal="left" vertical="center" wrapText="1"/>
      <protection locked="0"/>
    </xf>
    <xf numFmtId="180" fontId="11" fillId="9" borderId="134" xfId="0" applyNumberFormat="1" applyFont="1" applyFill="1" applyBorder="1" applyAlignment="1" applyProtection="1">
      <alignment horizontal="left" vertical="center" wrapText="1"/>
      <protection locked="0"/>
    </xf>
    <xf numFmtId="180" fontId="9" fillId="0" borderId="13" xfId="0" applyNumberFormat="1" applyFont="1" applyBorder="1" applyAlignment="1" applyProtection="1">
      <alignment horizontal="left" vertical="center" wrapText="1"/>
      <protection locked="0"/>
    </xf>
    <xf numFmtId="180" fontId="6" fillId="0" borderId="14" xfId="0" applyNumberFormat="1" applyFont="1" applyBorder="1" applyAlignment="1" applyProtection="1">
      <alignment horizontal="left" vertical="center" wrapText="1"/>
      <protection locked="0"/>
    </xf>
    <xf numFmtId="180" fontId="6" fillId="0" borderId="15" xfId="0" applyNumberFormat="1" applyFont="1" applyBorder="1" applyAlignment="1" applyProtection="1">
      <alignment horizontal="left" vertical="center" wrapText="1"/>
      <protection locked="0"/>
    </xf>
    <xf numFmtId="180" fontId="6" fillId="0" borderId="69" xfId="0" applyNumberFormat="1" applyFont="1" applyBorder="1" applyAlignment="1" applyProtection="1">
      <alignment horizontal="left" vertical="center" wrapText="1"/>
      <protection locked="0"/>
    </xf>
    <xf numFmtId="180" fontId="6" fillId="0" borderId="54" xfId="0" applyNumberFormat="1" applyFont="1" applyBorder="1" applyAlignment="1" applyProtection="1">
      <alignment horizontal="left" vertical="center" wrapText="1"/>
      <protection locked="0"/>
    </xf>
    <xf numFmtId="180" fontId="6" fillId="0" borderId="134" xfId="0" applyNumberFormat="1" applyFont="1" applyBorder="1" applyAlignment="1" applyProtection="1">
      <alignment horizontal="left" vertical="center" wrapText="1"/>
      <protection locked="0"/>
    </xf>
    <xf numFmtId="180" fontId="11" fillId="9" borderId="59" xfId="0" applyNumberFormat="1" applyFont="1" applyFill="1" applyBorder="1" applyAlignment="1" applyProtection="1">
      <alignment horizontal="left" vertical="center" wrapText="1"/>
      <protection locked="0"/>
    </xf>
    <xf numFmtId="180" fontId="11" fillId="9" borderId="17" xfId="0" applyNumberFormat="1" applyFont="1" applyFill="1" applyBorder="1" applyAlignment="1" applyProtection="1">
      <alignment horizontal="left" vertical="center" wrapText="1"/>
      <protection locked="0"/>
    </xf>
    <xf numFmtId="180" fontId="11" fillId="9" borderId="24" xfId="0" applyNumberFormat="1" applyFont="1" applyFill="1" applyBorder="1" applyAlignment="1" applyProtection="1">
      <alignment horizontal="left" vertical="center" wrapText="1"/>
      <protection locked="0"/>
    </xf>
    <xf numFmtId="0" fontId="8" fillId="0" borderId="59" xfId="0" applyFont="1" applyBorder="1" applyAlignment="1">
      <alignment vertical="center" wrapText="1"/>
    </xf>
    <xf numFmtId="0" fontId="8" fillId="0" borderId="17" xfId="0" applyFont="1" applyBorder="1" applyAlignment="1">
      <alignment vertical="center" wrapText="1"/>
    </xf>
    <xf numFmtId="0" fontId="8" fillId="0" borderId="57" xfId="0" applyFont="1" applyBorder="1" applyAlignment="1">
      <alignment vertical="center" wrapText="1"/>
    </xf>
    <xf numFmtId="180" fontId="13" fillId="9" borderId="31" xfId="0" applyNumberFormat="1" applyFont="1" applyFill="1" applyBorder="1" applyAlignment="1" applyProtection="1">
      <alignment horizontal="left" vertical="center" wrapText="1"/>
      <protection locked="0"/>
    </xf>
    <xf numFmtId="180" fontId="11" fillId="9" borderId="8" xfId="0" applyNumberFormat="1" applyFont="1" applyFill="1" applyBorder="1" applyAlignment="1" applyProtection="1">
      <alignment horizontal="left" vertical="center" wrapText="1"/>
      <protection locked="0"/>
    </xf>
    <xf numFmtId="180" fontId="11" fillId="9" borderId="9" xfId="0" applyNumberFormat="1" applyFont="1" applyFill="1" applyBorder="1" applyAlignment="1" applyProtection="1">
      <alignment horizontal="left" vertical="center" wrapText="1"/>
      <protection locked="0"/>
    </xf>
    <xf numFmtId="180" fontId="11" fillId="9" borderId="10" xfId="0" applyNumberFormat="1" applyFont="1" applyFill="1" applyBorder="1" applyAlignment="1" applyProtection="1">
      <alignment horizontal="left" vertical="center" wrapText="1"/>
      <protection locked="0"/>
    </xf>
    <xf numFmtId="180" fontId="11" fillId="9" borderId="0" xfId="0" applyNumberFormat="1" applyFont="1" applyFill="1" applyAlignment="1" applyProtection="1">
      <alignment horizontal="left" vertical="center" wrapText="1"/>
      <protection locked="0"/>
    </xf>
    <xf numFmtId="180" fontId="11" fillId="9" borderId="12" xfId="0" applyNumberFormat="1" applyFont="1" applyFill="1" applyBorder="1" applyAlignment="1" applyProtection="1">
      <alignment horizontal="left" vertical="center" wrapText="1"/>
      <protection locked="0"/>
    </xf>
    <xf numFmtId="0" fontId="13" fillId="0" borderId="52" xfId="0" applyFont="1" applyBorder="1" applyAlignment="1" applyProtection="1">
      <alignment horizontal="left" vertical="center" wrapText="1"/>
      <protection locked="0"/>
    </xf>
    <xf numFmtId="0" fontId="13" fillId="0" borderId="126"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3" fillId="0" borderId="134"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8" fillId="0" borderId="65" xfId="0" applyFont="1" applyBorder="1" applyAlignment="1">
      <alignment horizontal="center" vertical="center"/>
    </xf>
    <xf numFmtId="0" fontId="10" fillId="0" borderId="36" xfId="0" applyFont="1" applyBorder="1" applyAlignment="1">
      <alignment horizontal="center" vertical="center" textRotation="255" shrinkToFit="1"/>
    </xf>
    <xf numFmtId="0" fontId="10" fillId="0" borderId="33" xfId="0" applyFont="1" applyBorder="1" applyAlignment="1">
      <alignment horizontal="center" vertical="center" textRotation="255" shrinkToFit="1"/>
    </xf>
    <xf numFmtId="0" fontId="10" fillId="0" borderId="30" xfId="0" applyFont="1" applyBorder="1" applyAlignment="1">
      <alignment horizontal="center" vertical="center" textRotation="255" shrinkToFit="1"/>
    </xf>
    <xf numFmtId="0" fontId="10" fillId="0" borderId="13" xfId="0" applyFont="1" applyBorder="1" applyAlignment="1">
      <alignment horizontal="left" wrapText="1"/>
    </xf>
    <xf numFmtId="0" fontId="10" fillId="0" borderId="14" xfId="0" applyFont="1" applyBorder="1" applyAlignment="1">
      <alignment horizontal="left" wrapText="1"/>
    </xf>
    <xf numFmtId="0" fontId="10" fillId="0" borderId="15" xfId="0" applyFont="1" applyBorder="1" applyAlignment="1">
      <alignment horizontal="left" wrapText="1"/>
    </xf>
    <xf numFmtId="0" fontId="10" fillId="0" borderId="10" xfId="0" applyFont="1" applyBorder="1" applyAlignment="1">
      <alignment horizontal="left" wrapText="1"/>
    </xf>
    <xf numFmtId="0" fontId="10" fillId="0" borderId="0" xfId="0" applyFont="1" applyAlignment="1">
      <alignment horizontal="left" wrapText="1"/>
    </xf>
    <xf numFmtId="0" fontId="10" fillId="0" borderId="12" xfId="0" applyFont="1" applyBorder="1" applyAlignment="1">
      <alignment horizontal="left" wrapText="1"/>
    </xf>
    <xf numFmtId="0" fontId="7" fillId="0" borderId="13" xfId="0" applyFont="1" applyBorder="1" applyAlignment="1">
      <alignment horizontal="left" wrapText="1" shrinkToFit="1"/>
    </xf>
    <xf numFmtId="0" fontId="7" fillId="0" borderId="14" xfId="0" applyFont="1" applyBorder="1" applyAlignment="1">
      <alignment horizontal="left" wrapText="1" shrinkToFit="1"/>
    </xf>
    <xf numFmtId="0" fontId="7" fillId="0" borderId="15" xfId="0" applyFont="1" applyBorder="1" applyAlignment="1">
      <alignment horizontal="left" wrapText="1" shrinkToFit="1"/>
    </xf>
    <xf numFmtId="0" fontId="7" fillId="0" borderId="10" xfId="0" applyFont="1" applyBorder="1" applyAlignment="1">
      <alignment horizontal="left" wrapText="1" shrinkToFit="1"/>
    </xf>
    <xf numFmtId="0" fontId="7" fillId="0" borderId="0" xfId="0" applyFont="1" applyAlignment="1">
      <alignment horizontal="left" wrapText="1" shrinkToFit="1"/>
    </xf>
    <xf numFmtId="0" fontId="7" fillId="0" borderId="12" xfId="0" applyFont="1" applyBorder="1" applyAlignment="1">
      <alignment horizontal="left" wrapText="1" shrinkToFit="1"/>
    </xf>
    <xf numFmtId="0" fontId="8" fillId="0" borderId="35" xfId="0" applyFont="1" applyBorder="1" applyAlignment="1">
      <alignment horizontal="center" vertical="center"/>
    </xf>
    <xf numFmtId="0" fontId="8" fillId="0" borderId="166" xfId="0" applyFont="1" applyBorder="1" applyAlignment="1">
      <alignment horizontal="center" vertical="center"/>
    </xf>
    <xf numFmtId="0" fontId="13" fillId="0" borderId="31"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8" fillId="0" borderId="45" xfId="0" applyFont="1" applyBorder="1" applyAlignment="1">
      <alignment horizontal="center" vertical="center"/>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10" fillId="0" borderId="68" xfId="0" applyFont="1" applyBorder="1" applyAlignment="1">
      <alignment horizontal="center" shrinkToFit="1"/>
    </xf>
    <xf numFmtId="0" fontId="10" fillId="0" borderId="52" xfId="0" applyFont="1" applyBorder="1" applyAlignment="1">
      <alignment horizontal="center" shrinkToFit="1"/>
    </xf>
    <xf numFmtId="0" fontId="10" fillId="0" borderId="53" xfId="0" applyFont="1" applyBorder="1" applyAlignment="1">
      <alignment horizontal="center" shrinkToFit="1"/>
    </xf>
    <xf numFmtId="0" fontId="13" fillId="0" borderId="3"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8" fillId="0" borderId="6" xfId="0" applyFont="1" applyBorder="1" applyAlignment="1">
      <alignment horizontal="center" vertical="center" textRotation="255" wrapText="1"/>
    </xf>
    <xf numFmtId="0" fontId="8" fillId="0" borderId="60" xfId="0" applyFont="1" applyBorder="1" applyAlignment="1">
      <alignment horizontal="center" vertical="center" wrapText="1"/>
    </xf>
    <xf numFmtId="180" fontId="11" fillId="0" borderId="59" xfId="0" applyNumberFormat="1" applyFont="1" applyBorder="1" applyAlignment="1" applyProtection="1">
      <alignment horizontal="left" vertical="center" wrapText="1"/>
      <protection locked="0"/>
    </xf>
    <xf numFmtId="180" fontId="0" fillId="0" borderId="17" xfId="0" applyNumberFormat="1" applyBorder="1" applyAlignment="1" applyProtection="1">
      <alignment horizontal="left" vertical="center" wrapText="1"/>
      <protection locked="0"/>
    </xf>
    <xf numFmtId="180" fontId="0" fillId="0" borderId="24" xfId="0" applyNumberFormat="1" applyBorder="1" applyAlignment="1" applyProtection="1">
      <alignment horizontal="left" vertical="center" wrapText="1"/>
      <protection locked="0"/>
    </xf>
    <xf numFmtId="180" fontId="0" fillId="0" borderId="52" xfId="0" applyNumberFormat="1" applyBorder="1" applyAlignment="1" applyProtection="1">
      <alignment horizontal="left" vertical="center" wrapText="1"/>
      <protection locked="0"/>
    </xf>
    <xf numFmtId="180" fontId="0" fillId="0" borderId="126" xfId="0" applyNumberFormat="1" applyBorder="1" applyAlignment="1" applyProtection="1">
      <alignment horizontal="left" vertical="center" wrapText="1"/>
      <protection locked="0"/>
    </xf>
    <xf numFmtId="180" fontId="0" fillId="0" borderId="54" xfId="0" applyNumberFormat="1" applyBorder="1" applyAlignment="1" applyProtection="1">
      <alignment horizontal="left" vertical="center" wrapText="1"/>
      <protection locked="0"/>
    </xf>
    <xf numFmtId="180" fontId="0" fillId="0" borderId="134" xfId="0" applyNumberFormat="1" applyBorder="1" applyAlignment="1" applyProtection="1">
      <alignment horizontal="left" vertical="center" wrapText="1"/>
      <protection locked="0"/>
    </xf>
    <xf numFmtId="180" fontId="0" fillId="0" borderId="14" xfId="0" applyNumberFormat="1" applyBorder="1" applyAlignment="1" applyProtection="1">
      <alignment horizontal="left" vertical="center" wrapText="1"/>
      <protection locked="0"/>
    </xf>
    <xf numFmtId="180" fontId="0" fillId="0" borderId="15" xfId="0" applyNumberFormat="1"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126" xfId="0" applyBorder="1" applyAlignment="1" applyProtection="1">
      <alignment horizontal="left" vertical="center" wrapText="1"/>
      <protection locked="0"/>
    </xf>
    <xf numFmtId="0" fontId="0" fillId="0" borderId="54" xfId="0" applyBorder="1" applyAlignment="1" applyProtection="1">
      <alignment horizontal="left" vertical="center" wrapText="1"/>
      <protection locked="0"/>
    </xf>
    <xf numFmtId="0" fontId="0" fillId="0" borderId="134" xfId="0" applyBorder="1" applyAlignment="1" applyProtection="1">
      <alignment horizontal="left" vertical="center" wrapText="1"/>
      <protection locked="0"/>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7" fillId="0" borderId="68" xfId="0" applyFont="1" applyBorder="1" applyAlignment="1">
      <alignment vertical="center" wrapText="1"/>
    </xf>
    <xf numFmtId="0" fontId="17" fillId="0" borderId="52" xfId="0" applyFont="1" applyBorder="1" applyAlignment="1">
      <alignment vertical="center" wrapText="1"/>
    </xf>
    <xf numFmtId="0" fontId="17" fillId="0" borderId="53" xfId="0" applyFont="1" applyBorder="1" applyAlignment="1">
      <alignment vertical="center" wrapText="1"/>
    </xf>
    <xf numFmtId="0" fontId="17" fillId="0" borderId="69" xfId="0" applyFont="1" applyBorder="1" applyAlignment="1">
      <alignment vertical="center" wrapText="1"/>
    </xf>
    <xf numFmtId="0" fontId="17" fillId="0" borderId="54" xfId="0" applyFont="1" applyBorder="1" applyAlignment="1">
      <alignment vertical="center" wrapText="1"/>
    </xf>
    <xf numFmtId="0" fontId="17" fillId="0" borderId="51" xfId="0" applyFont="1" applyBorder="1" applyAlignment="1">
      <alignment vertical="center" wrapText="1"/>
    </xf>
    <xf numFmtId="0" fontId="8" fillId="0" borderId="58" xfId="0" applyFont="1" applyBorder="1" applyAlignment="1">
      <alignment horizontal="center" vertical="center" wrapText="1"/>
    </xf>
    <xf numFmtId="0" fontId="8" fillId="0" borderId="24" xfId="0" applyFont="1" applyBorder="1" applyAlignment="1">
      <alignment horizontal="center" vertical="center" textRotation="255" wrapText="1"/>
    </xf>
    <xf numFmtId="0" fontId="13" fillId="0" borderId="59" xfId="0" applyFont="1" applyBorder="1" applyAlignment="1" applyProtection="1">
      <alignment horizontal="left" vertical="center" wrapText="1"/>
      <protection locked="0"/>
    </xf>
    <xf numFmtId="0" fontId="13" fillId="0" borderId="17"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0" fontId="8" fillId="0" borderId="7" xfId="0" applyFont="1" applyBorder="1" applyAlignment="1">
      <alignment horizontal="center" vertical="center"/>
    </xf>
    <xf numFmtId="0" fontId="8" fillId="0" borderId="46" xfId="0" applyFont="1" applyBorder="1" applyAlignment="1">
      <alignment horizontal="center" vertical="center"/>
    </xf>
    <xf numFmtId="0" fontId="8" fillId="0" borderId="28" xfId="0" applyFont="1" applyBorder="1" applyAlignment="1">
      <alignment horizontal="center" vertical="center"/>
    </xf>
    <xf numFmtId="0" fontId="8" fillId="0" borderId="23" xfId="0" applyFont="1" applyBorder="1" applyAlignment="1">
      <alignment horizontal="center" vertical="center" wrapText="1"/>
    </xf>
    <xf numFmtId="0" fontId="8" fillId="0" borderId="9" xfId="0" applyFont="1" applyBorder="1" applyAlignment="1">
      <alignment horizontal="center" vertical="center" textRotation="255" wrapText="1"/>
    </xf>
    <xf numFmtId="0" fontId="7" fillId="0" borderId="7" xfId="0" applyFont="1" applyBorder="1" applyAlignment="1">
      <alignment horizontal="center" vertical="top" wrapText="1"/>
    </xf>
    <xf numFmtId="0" fontId="7" fillId="0" borderId="47" xfId="0" applyFont="1" applyBorder="1" applyAlignment="1">
      <alignment horizontal="center" vertical="top" wrapText="1"/>
    </xf>
    <xf numFmtId="0" fontId="7" fillId="0" borderId="2" xfId="0" applyFont="1" applyBorder="1" applyAlignment="1">
      <alignment horizontal="center" vertical="top" wrapText="1"/>
    </xf>
    <xf numFmtId="0" fontId="13" fillId="0" borderId="8"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0"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68" xfId="0" applyFont="1" applyBorder="1" applyAlignment="1">
      <alignment horizontal="left" vertical="center" wrapText="1"/>
    </xf>
    <xf numFmtId="0" fontId="11" fillId="0" borderId="52" xfId="0" applyFont="1" applyBorder="1" applyAlignment="1">
      <alignment horizontal="left" vertical="center" wrapText="1"/>
    </xf>
    <xf numFmtId="0" fontId="11" fillId="0" borderId="126" xfId="0" applyFont="1" applyBorder="1" applyAlignment="1">
      <alignment horizontal="left" vertical="center" wrapText="1"/>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0" fontId="11" fillId="0" borderId="12" xfId="0" applyFont="1" applyBorder="1" applyAlignment="1">
      <alignment horizontal="left" vertical="center" wrapText="1"/>
    </xf>
    <xf numFmtId="0" fontId="13" fillId="0" borderId="52" xfId="0" applyFont="1" applyBorder="1" applyAlignment="1">
      <alignment horizontal="left" vertical="center" wrapText="1"/>
    </xf>
    <xf numFmtId="0" fontId="13" fillId="0" borderId="126" xfId="0" applyFont="1" applyBorder="1" applyAlignment="1">
      <alignment horizontal="left" vertical="center" wrapText="1"/>
    </xf>
    <xf numFmtId="0" fontId="11" fillId="0" borderId="69" xfId="0" applyFont="1" applyBorder="1" applyAlignment="1">
      <alignment horizontal="left" vertical="center" wrapText="1"/>
    </xf>
    <xf numFmtId="0" fontId="11" fillId="0" borderId="54" xfId="0" applyFont="1" applyBorder="1" applyAlignment="1">
      <alignment horizontal="left" vertical="center" wrapText="1"/>
    </xf>
    <xf numFmtId="0" fontId="11" fillId="0" borderId="134" xfId="0" applyFont="1" applyBorder="1" applyAlignment="1">
      <alignment horizontal="left" vertical="center" wrapText="1"/>
    </xf>
  </cellXfs>
  <cellStyles count="7">
    <cellStyle name="ハイパーリンク" xfId="1" builtinId="8"/>
    <cellStyle name="標準" xfId="0" builtinId="0"/>
    <cellStyle name="標準_(新)設計内容説明書H14.4" xfId="2" xr:uid="{B2F7131F-3C4C-4599-886C-4FCFC36885AC}"/>
    <cellStyle name="標準_自己評価書A4" xfId="3" xr:uid="{48564D45-131B-4131-9FEC-359AFC9CE82B}"/>
    <cellStyle name="標準_設計内容説明書　第一面" xfId="4" xr:uid="{DFF4B86A-EF60-4E7F-9C32-B53F9B4D9590}"/>
    <cellStyle name="標準_設計内容説明書　第二～四面" xfId="5" xr:uid="{9969FBCE-6E88-4E4C-8657-1132418D2F79}"/>
    <cellStyle name="標準_設計内容説明書　第二面" xfId="6" xr:uid="{04361825-1333-402A-BE2D-E00A8B70C1CC}"/>
  </cellStyles>
  <dxfs count="25">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ont>
        <condense val="0"/>
        <extend val="0"/>
        <color auto="1"/>
      </font>
    </dxf>
    <dxf>
      <font>
        <condense val="0"/>
        <extend val="0"/>
        <color indexed="22"/>
      </font>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5</xdr:row>
      <xdr:rowOff>0</xdr:rowOff>
    </xdr:from>
    <xdr:to>
      <xdr:col>3</xdr:col>
      <xdr:colOff>0</xdr:colOff>
      <xdr:row>20</xdr:row>
      <xdr:rowOff>0</xdr:rowOff>
    </xdr:to>
    <xdr:sp macro="" textlink="">
      <xdr:nvSpPr>
        <xdr:cNvPr id="14396" name="Line 7">
          <a:extLst>
            <a:ext uri="{FF2B5EF4-FFF2-40B4-BE49-F238E27FC236}">
              <a16:creationId xmlns:a16="http://schemas.microsoft.com/office/drawing/2014/main" id="{5A9BB505-14B4-3AFA-9378-8BBFB33D7941}"/>
            </a:ext>
          </a:extLst>
        </xdr:cNvPr>
        <xdr:cNvSpPr>
          <a:spLocks noChangeShapeType="1"/>
        </xdr:cNvSpPr>
      </xdr:nvSpPr>
      <xdr:spPr bwMode="auto">
        <a:xfrm flipH="1">
          <a:off x="771525" y="885825"/>
          <a:ext cx="304800" cy="2581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ADB3-6212-412A-AAEF-44E1B6B761C1}">
  <dimension ref="A1:J31"/>
  <sheetViews>
    <sheetView view="pageBreakPreview" zoomScaleNormal="100" workbookViewId="0">
      <selection activeCell="H12" sqref="H12"/>
    </sheetView>
  </sheetViews>
  <sheetFormatPr defaultRowHeight="13.5" x14ac:dyDescent="0.15"/>
  <sheetData>
    <row r="1" spans="1:10" s="2" customFormat="1" ht="14.25" x14ac:dyDescent="0.15">
      <c r="A1" s="807" t="s">
        <v>298</v>
      </c>
      <c r="B1" s="808"/>
      <c r="C1" s="808"/>
      <c r="D1" s="808"/>
      <c r="E1" s="808"/>
      <c r="F1" s="808"/>
      <c r="G1" s="808"/>
      <c r="H1" s="808"/>
      <c r="I1" s="808"/>
      <c r="J1" s="808"/>
    </row>
    <row r="2" spans="1:10" s="2" customFormat="1" x14ac:dyDescent="0.15">
      <c r="A2" s="3"/>
      <c r="B2" s="4"/>
      <c r="C2" s="4"/>
      <c r="D2" s="4"/>
      <c r="E2" s="4"/>
      <c r="F2" s="4"/>
      <c r="G2" s="4"/>
      <c r="H2" s="4"/>
      <c r="I2" s="4"/>
      <c r="J2" s="4"/>
    </row>
    <row r="3" spans="1:10" x14ac:dyDescent="0.15">
      <c r="H3" t="s">
        <v>327</v>
      </c>
    </row>
    <row r="5" spans="1:10" x14ac:dyDescent="0.15">
      <c r="A5" t="s">
        <v>299</v>
      </c>
    </row>
    <row r="6" spans="1:10" x14ac:dyDescent="0.15">
      <c r="A6" s="5" t="s">
        <v>300</v>
      </c>
      <c r="B6" t="s">
        <v>301</v>
      </c>
    </row>
    <row r="7" spans="1:10" x14ac:dyDescent="0.15">
      <c r="A7" s="5" t="s">
        <v>302</v>
      </c>
      <c r="B7" s="6" t="s">
        <v>303</v>
      </c>
    </row>
    <row r="9" spans="1:10" x14ac:dyDescent="0.15">
      <c r="A9" t="s">
        <v>304</v>
      </c>
    </row>
    <row r="10" spans="1:10" x14ac:dyDescent="0.15">
      <c r="A10" s="5" t="s">
        <v>302</v>
      </c>
      <c r="B10" s="7" t="s">
        <v>305</v>
      </c>
      <c r="C10" t="s">
        <v>306</v>
      </c>
    </row>
    <row r="11" spans="1:10" x14ac:dyDescent="0.15">
      <c r="A11" s="5" t="s">
        <v>307</v>
      </c>
      <c r="B11" s="8" t="s">
        <v>308</v>
      </c>
      <c r="C11" t="s">
        <v>309</v>
      </c>
    </row>
    <row r="12" spans="1:10" x14ac:dyDescent="0.15">
      <c r="A12" s="5" t="s">
        <v>310</v>
      </c>
      <c r="B12" s="8" t="s">
        <v>308</v>
      </c>
      <c r="C12" t="s">
        <v>311</v>
      </c>
    </row>
    <row r="13" spans="1:10" x14ac:dyDescent="0.15">
      <c r="A13" s="5" t="s">
        <v>312</v>
      </c>
      <c r="B13" s="6" t="s">
        <v>313</v>
      </c>
    </row>
    <row r="15" spans="1:10" x14ac:dyDescent="0.15">
      <c r="A15" t="s">
        <v>314</v>
      </c>
    </row>
    <row r="16" spans="1:10" x14ac:dyDescent="0.15">
      <c r="A16" s="5" t="s">
        <v>300</v>
      </c>
      <c r="B16" t="s">
        <v>315</v>
      </c>
    </row>
    <row r="18" spans="1:10" x14ac:dyDescent="0.15">
      <c r="A18" t="s">
        <v>316</v>
      </c>
    </row>
    <row r="19" spans="1:10" x14ac:dyDescent="0.15">
      <c r="A19" s="5" t="s">
        <v>317</v>
      </c>
      <c r="B19" t="s">
        <v>318</v>
      </c>
    </row>
    <row r="21" spans="1:10" x14ac:dyDescent="0.15">
      <c r="A21" t="s">
        <v>319</v>
      </c>
    </row>
    <row r="22" spans="1:10" x14ac:dyDescent="0.15">
      <c r="A22" s="5" t="s">
        <v>320</v>
      </c>
      <c r="B22" s="9" t="s">
        <v>321</v>
      </c>
      <c r="C22" t="s">
        <v>322</v>
      </c>
    </row>
    <row r="23" spans="1:10" x14ac:dyDescent="0.15">
      <c r="A23" s="5"/>
    </row>
    <row r="24" spans="1:10" x14ac:dyDescent="0.15">
      <c r="A24" s="5" t="s">
        <v>300</v>
      </c>
      <c r="B24" s="6" t="s">
        <v>328</v>
      </c>
    </row>
    <row r="25" spans="1:10" x14ac:dyDescent="0.15">
      <c r="A25" s="5" t="s">
        <v>320</v>
      </c>
      <c r="B25" s="6" t="s">
        <v>323</v>
      </c>
    </row>
    <row r="27" spans="1:10" x14ac:dyDescent="0.15">
      <c r="A27" t="s">
        <v>324</v>
      </c>
    </row>
    <row r="28" spans="1:10" x14ac:dyDescent="0.15">
      <c r="A28" s="5" t="s">
        <v>320</v>
      </c>
      <c r="B28" t="s">
        <v>325</v>
      </c>
    </row>
    <row r="29" spans="1:10" x14ac:dyDescent="0.15">
      <c r="A29" s="5"/>
      <c r="B29" s="6" t="s">
        <v>329</v>
      </c>
    </row>
    <row r="30" spans="1:10" x14ac:dyDescent="0.15">
      <c r="A30" s="5" t="s">
        <v>320</v>
      </c>
      <c r="B30" s="6" t="s">
        <v>323</v>
      </c>
    </row>
    <row r="31" spans="1:10" x14ac:dyDescent="0.15">
      <c r="J31" t="s">
        <v>326</v>
      </c>
    </row>
  </sheetData>
  <sheetProtection password="C76C" sheet="1" objects="1" scenarios="1"/>
  <mergeCells count="1">
    <mergeCell ref="A1:J1"/>
  </mergeCells>
  <phoneticPr fontId="2"/>
  <printOptions horizontalCentered="1"/>
  <pageMargins left="0.78740157480314965" right="0.78740157480314965" top="0.98425196850393704" bottom="0.98425196850393704" header="0.51181102362204722" footer="0.51181102362204722"/>
  <pageSetup paperSize="9" scale="96" orientation="portrait" horizontalDpi="4294967292" r:id="rId1"/>
  <headerFooter alignWithMargins="0">
    <oddFooter>&amp;R関西住宅品質保証株式会社</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109D-66B7-499F-9F89-B3453BCF01DD}">
  <dimension ref="A1:BA70"/>
  <sheetViews>
    <sheetView showGridLines="0" view="pageBreakPreview" zoomScaleNormal="100" workbookViewId="0">
      <selection activeCell="C13" sqref="C13"/>
    </sheetView>
  </sheetViews>
  <sheetFormatPr defaultRowHeight="13.5" x14ac:dyDescent="0.15"/>
  <cols>
    <col min="1" max="1" width="2.375" style="4" customWidth="1"/>
    <col min="2" max="2" width="7.625" style="4" customWidth="1"/>
    <col min="3" max="3" width="4.125" style="4" customWidth="1"/>
    <col min="4" max="4" width="7.625" style="4" customWidth="1"/>
    <col min="5" max="5" width="11.125" style="4" customWidth="1"/>
    <col min="6" max="24" width="2.375" style="4" customWidth="1"/>
    <col min="25" max="25" width="7.625" style="4" customWidth="1"/>
    <col min="26" max="26" width="4.125" style="4" customWidth="1"/>
    <col min="27" max="27" width="0" style="4" hidden="1" customWidth="1"/>
    <col min="28" max="40" width="0" style="94" hidden="1" customWidth="1"/>
    <col min="41" max="78" width="0" style="4" hidden="1" customWidth="1"/>
    <col min="79" max="16384" width="9" style="4"/>
  </cols>
  <sheetData>
    <row r="1" spans="1:53" ht="14.25" x14ac:dyDescent="0.15">
      <c r="A1" s="808" t="s">
        <v>488</v>
      </c>
      <c r="B1" s="808"/>
      <c r="C1" s="808"/>
      <c r="D1" s="808"/>
      <c r="E1" s="808"/>
      <c r="F1" s="808"/>
      <c r="G1" s="808"/>
      <c r="H1" s="808"/>
      <c r="I1" s="808"/>
      <c r="J1" s="808"/>
      <c r="K1" s="808"/>
      <c r="Z1" s="5" t="s">
        <v>1044</v>
      </c>
    </row>
    <row r="2" spans="1:53" ht="13.5" customHeight="1" x14ac:dyDescent="0.15">
      <c r="T2" s="94" t="s">
        <v>489</v>
      </c>
    </row>
    <row r="3" spans="1:53" ht="13.5" customHeight="1" thickBot="1" x14ac:dyDescent="0.2"/>
    <row r="4" spans="1:53" ht="13.5" customHeight="1" x14ac:dyDescent="0.15">
      <c r="A4" s="337"/>
      <c r="B4" s="255" t="s">
        <v>490</v>
      </c>
      <c r="C4" s="528" t="s">
        <v>440</v>
      </c>
      <c r="D4" s="302" t="s">
        <v>491</v>
      </c>
      <c r="E4" s="338" t="s">
        <v>492</v>
      </c>
      <c r="F4" s="339"/>
      <c r="G4" s="339"/>
      <c r="H4" s="339"/>
      <c r="I4" s="339"/>
      <c r="J4" s="339"/>
      <c r="K4" s="339"/>
      <c r="L4" s="339"/>
      <c r="M4" s="339"/>
      <c r="N4" s="339"/>
      <c r="O4" s="339"/>
      <c r="P4" s="339"/>
      <c r="Q4" s="339"/>
      <c r="R4" s="339"/>
      <c r="S4" s="339"/>
      <c r="T4" s="339"/>
      <c r="U4" s="339"/>
      <c r="V4" s="339"/>
      <c r="W4" s="339"/>
      <c r="X4" s="339"/>
      <c r="Y4" s="340" t="s">
        <v>1136</v>
      </c>
      <c r="Z4" s="341" t="s">
        <v>493</v>
      </c>
    </row>
    <row r="5" spans="1:53" ht="13.5" customHeight="1" thickBot="1" x14ac:dyDescent="0.2">
      <c r="A5" s="322"/>
      <c r="B5" s="342" t="s">
        <v>494</v>
      </c>
      <c r="C5" s="87"/>
      <c r="D5" s="267"/>
      <c r="E5" s="343" t="s">
        <v>495</v>
      </c>
      <c r="F5" s="318"/>
      <c r="G5" s="318"/>
      <c r="H5" s="318"/>
      <c r="I5" s="318"/>
      <c r="J5" s="318"/>
      <c r="K5" s="318"/>
      <c r="L5" s="318"/>
      <c r="M5" s="318" t="s">
        <v>496</v>
      </c>
      <c r="N5" s="318"/>
      <c r="O5" s="318"/>
      <c r="P5" s="318"/>
      <c r="Q5" s="318"/>
      <c r="R5" s="318"/>
      <c r="S5" s="318"/>
      <c r="T5" s="318"/>
      <c r="U5" s="318"/>
      <c r="V5" s="318"/>
      <c r="W5" s="318"/>
      <c r="X5" s="344"/>
      <c r="Y5" s="345" t="s">
        <v>497</v>
      </c>
      <c r="Z5" s="346" t="s">
        <v>498</v>
      </c>
    </row>
    <row r="6" spans="1:53" ht="13.5" customHeight="1" x14ac:dyDescent="0.15">
      <c r="A6" s="923" t="s">
        <v>1045</v>
      </c>
      <c r="B6" s="347" t="s">
        <v>1137</v>
      </c>
      <c r="C6" s="1156"/>
      <c r="D6" s="1143" t="s">
        <v>1138</v>
      </c>
      <c r="E6" s="302" t="s">
        <v>1047</v>
      </c>
      <c r="F6" s="278"/>
      <c r="G6" s="279" t="s">
        <v>1068</v>
      </c>
      <c r="H6" s="278" t="s">
        <v>1048</v>
      </c>
      <c r="I6" s="278"/>
      <c r="J6" s="278"/>
      <c r="K6" s="278" t="s">
        <v>1139</v>
      </c>
      <c r="L6" s="279" t="s">
        <v>345</v>
      </c>
      <c r="M6" s="278" t="s">
        <v>1049</v>
      </c>
      <c r="N6" s="278"/>
      <c r="O6" s="279" t="s">
        <v>345</v>
      </c>
      <c r="P6" s="278" t="s">
        <v>1050</v>
      </c>
      <c r="Q6" s="278"/>
      <c r="R6" s="279" t="s">
        <v>345</v>
      </c>
      <c r="S6" s="278" t="s">
        <v>1051</v>
      </c>
      <c r="T6" s="278"/>
      <c r="U6" s="278"/>
      <c r="V6" s="278"/>
      <c r="W6" s="278" t="s">
        <v>1140</v>
      </c>
      <c r="X6" s="348" t="s">
        <v>345</v>
      </c>
      <c r="Y6" s="349" t="s">
        <v>1017</v>
      </c>
      <c r="Z6" s="350"/>
    </row>
    <row r="7" spans="1:53" ht="13.5" customHeight="1" x14ac:dyDescent="0.15">
      <c r="A7" s="928"/>
      <c r="B7" s="1145" t="s">
        <v>1141</v>
      </c>
      <c r="C7" s="1157"/>
      <c r="D7" s="1144"/>
      <c r="E7" s="259"/>
      <c r="F7" s="172"/>
      <c r="G7" s="104" t="s">
        <v>1060</v>
      </c>
      <c r="H7" s="172" t="s">
        <v>1142</v>
      </c>
      <c r="I7" s="172"/>
      <c r="J7" s="172"/>
      <c r="K7" s="172"/>
      <c r="L7" s="172"/>
      <c r="M7" s="172"/>
      <c r="N7" s="172"/>
      <c r="O7" s="172"/>
      <c r="P7" s="172"/>
      <c r="Q7" s="172"/>
      <c r="R7" s="172"/>
      <c r="S7" s="172"/>
      <c r="T7" s="172"/>
      <c r="U7" s="172"/>
      <c r="V7" s="172"/>
      <c r="W7" s="274"/>
      <c r="X7" s="351" t="s">
        <v>345</v>
      </c>
      <c r="Y7" s="352" t="s">
        <v>509</v>
      </c>
      <c r="Z7" s="353"/>
    </row>
    <row r="8" spans="1:53" ht="13.5" customHeight="1" x14ac:dyDescent="0.15">
      <c r="A8" s="928"/>
      <c r="B8" s="1146"/>
      <c r="C8" s="1157"/>
      <c r="D8" s="1144"/>
      <c r="E8" s="259"/>
      <c r="F8" s="172"/>
      <c r="G8" s="104" t="s">
        <v>345</v>
      </c>
      <c r="H8" s="354" t="s">
        <v>425</v>
      </c>
      <c r="I8" s="172"/>
      <c r="J8" s="172"/>
      <c r="K8" s="172"/>
      <c r="L8" s="172"/>
      <c r="M8" s="172"/>
      <c r="N8" s="172"/>
      <c r="O8" s="172"/>
      <c r="P8" s="172"/>
      <c r="Q8" s="172"/>
      <c r="R8" s="172"/>
      <c r="S8" s="172"/>
      <c r="T8" s="172"/>
      <c r="U8" s="172"/>
      <c r="V8" s="172"/>
      <c r="W8" s="172"/>
      <c r="X8" s="355" t="s">
        <v>345</v>
      </c>
      <c r="Y8" s="352" t="s">
        <v>568</v>
      </c>
      <c r="Z8" s="353"/>
    </row>
    <row r="9" spans="1:53" ht="13.5" customHeight="1" thickBot="1" x14ac:dyDescent="0.2">
      <c r="A9" s="928"/>
      <c r="B9" s="1146"/>
      <c r="C9" s="1158"/>
      <c r="D9" s="1144"/>
      <c r="E9" s="259"/>
      <c r="F9" s="172"/>
      <c r="G9" s="81"/>
      <c r="H9" s="172"/>
      <c r="I9" s="172"/>
      <c r="J9" s="172"/>
      <c r="K9" s="172"/>
      <c r="L9" s="172"/>
      <c r="M9" s="172"/>
      <c r="N9" s="172"/>
      <c r="O9" s="172"/>
      <c r="P9" s="172"/>
      <c r="Q9" s="172"/>
      <c r="R9" s="172"/>
      <c r="S9" s="172"/>
      <c r="T9" s="172"/>
      <c r="U9" s="172"/>
      <c r="V9" s="172"/>
      <c r="W9" s="172"/>
      <c r="X9" s="355" t="s">
        <v>345</v>
      </c>
      <c r="Y9" s="352"/>
      <c r="Z9" s="353"/>
    </row>
    <row r="10" spans="1:53" ht="13.5" customHeight="1" thickTop="1" thickBot="1" x14ac:dyDescent="0.2">
      <c r="A10" s="928"/>
      <c r="B10" s="356"/>
      <c r="C10" s="259" t="s">
        <v>1143</v>
      </c>
      <c r="D10" s="357" t="s">
        <v>1144</v>
      </c>
      <c r="E10" s="1149" t="s">
        <v>1145</v>
      </c>
      <c r="F10" s="282" t="s">
        <v>1034</v>
      </c>
      <c r="G10" s="78" t="s">
        <v>1146</v>
      </c>
      <c r="H10" s="272"/>
      <c r="I10" s="272"/>
      <c r="J10" s="272"/>
      <c r="K10" s="272"/>
      <c r="L10" s="272"/>
      <c r="M10" s="272"/>
      <c r="N10" s="272"/>
      <c r="O10" s="272"/>
      <c r="P10" s="272"/>
      <c r="Q10" s="272"/>
      <c r="R10" s="272"/>
      <c r="S10" s="229"/>
      <c r="T10" s="229"/>
      <c r="U10" s="229"/>
      <c r="V10" s="272"/>
      <c r="W10" s="273"/>
      <c r="X10" s="358" t="s">
        <v>345</v>
      </c>
      <c r="Y10" s="359" t="s">
        <v>1017</v>
      </c>
      <c r="Z10" s="360"/>
      <c r="AB10" s="361"/>
      <c r="AC10" s="35" t="s">
        <v>1056</v>
      </c>
      <c r="AD10" s="36" t="s">
        <v>1057</v>
      </c>
      <c r="AE10" s="36" t="s">
        <v>1058</v>
      </c>
      <c r="AF10" s="40" t="s">
        <v>425</v>
      </c>
    </row>
    <row r="11" spans="1:53" ht="13.5" customHeight="1" thickTop="1" thickBot="1" x14ac:dyDescent="0.2">
      <c r="A11" s="928"/>
      <c r="B11" s="356"/>
      <c r="C11" s="303">
        <v>3</v>
      </c>
      <c r="D11" s="362" t="s">
        <v>1147</v>
      </c>
      <c r="E11" s="1150"/>
      <c r="F11" s="172"/>
      <c r="G11" s="172" t="s">
        <v>1148</v>
      </c>
      <c r="H11" s="172"/>
      <c r="I11" s="172"/>
      <c r="J11" s="172"/>
      <c r="K11" s="180"/>
      <c r="L11" s="180"/>
      <c r="M11" s="180"/>
      <c r="N11" s="180"/>
      <c r="O11" s="180"/>
      <c r="P11" s="180"/>
      <c r="Q11" s="180"/>
      <c r="R11" s="180"/>
      <c r="S11" s="180"/>
      <c r="T11" s="180"/>
      <c r="U11" s="180"/>
      <c r="V11" s="172"/>
      <c r="W11" s="274"/>
      <c r="X11" s="355" t="s">
        <v>345</v>
      </c>
      <c r="Y11" s="352" t="s">
        <v>509</v>
      </c>
      <c r="Z11" s="353"/>
    </row>
    <row r="12" spans="1:53" ht="13.5" customHeight="1" thickTop="1" thickBot="1" x14ac:dyDescent="0.2">
      <c r="A12" s="928"/>
      <c r="B12" s="356"/>
      <c r="C12" s="259"/>
      <c r="D12" s="362" t="s">
        <v>1149</v>
      </c>
      <c r="E12" s="1150"/>
      <c r="F12" s="172"/>
      <c r="G12" s="104" t="s">
        <v>1043</v>
      </c>
      <c r="H12" s="172" t="s">
        <v>1150</v>
      </c>
      <c r="I12" s="172"/>
      <c r="J12" s="172"/>
      <c r="K12" s="172"/>
      <c r="L12" s="172"/>
      <c r="M12" s="172"/>
      <c r="N12" s="172"/>
      <c r="O12" s="172"/>
      <c r="P12" s="172"/>
      <c r="Q12" s="172"/>
      <c r="R12" s="172"/>
      <c r="S12" s="839"/>
      <c r="T12" s="839"/>
      <c r="U12" s="839"/>
      <c r="V12" s="172"/>
      <c r="W12" s="274"/>
      <c r="X12" s="355" t="s">
        <v>345</v>
      </c>
      <c r="Y12" s="352" t="s">
        <v>568</v>
      </c>
      <c r="Z12" s="353"/>
      <c r="AB12" s="361"/>
      <c r="AC12" s="35" t="s">
        <v>1056</v>
      </c>
      <c r="AD12" s="36" t="s">
        <v>1057</v>
      </c>
      <c r="AE12" s="36" t="s">
        <v>1058</v>
      </c>
      <c r="AF12" s="40" t="s">
        <v>425</v>
      </c>
      <c r="AO12" s="94"/>
      <c r="AP12" s="94"/>
      <c r="AQ12" s="94"/>
      <c r="AR12" s="94"/>
      <c r="AS12" s="94"/>
      <c r="AT12" s="94"/>
      <c r="AU12" s="94"/>
      <c r="AV12" s="94"/>
      <c r="AW12" s="94"/>
      <c r="AX12" s="94"/>
      <c r="AY12" s="94"/>
      <c r="AZ12" s="94"/>
      <c r="BA12" s="94"/>
    </row>
    <row r="13" spans="1:53" ht="13.5" customHeight="1" thickTop="1" thickBot="1" x14ac:dyDescent="0.2">
      <c r="A13" s="928"/>
      <c r="B13" s="356"/>
      <c r="C13" s="257"/>
      <c r="D13" s="362" t="s">
        <v>1151</v>
      </c>
      <c r="E13" s="1150"/>
      <c r="F13" s="172"/>
      <c r="G13" s="104" t="s">
        <v>1152</v>
      </c>
      <c r="H13" s="172" t="s">
        <v>1153</v>
      </c>
      <c r="I13" s="172"/>
      <c r="J13" s="172"/>
      <c r="K13" s="180"/>
      <c r="L13" s="180"/>
      <c r="M13" s="180"/>
      <c r="N13" s="180"/>
      <c r="O13" s="180"/>
      <c r="P13" s="180"/>
      <c r="Q13" s="180"/>
      <c r="R13" s="180"/>
      <c r="S13" s="180"/>
      <c r="T13" s="180"/>
      <c r="U13" s="180"/>
      <c r="V13" s="172"/>
      <c r="W13" s="274"/>
      <c r="X13" s="355" t="s">
        <v>345</v>
      </c>
      <c r="Y13" s="352" t="s">
        <v>801</v>
      </c>
      <c r="Z13" s="353"/>
    </row>
    <row r="14" spans="1:53" ht="13.5" customHeight="1" thickTop="1" thickBot="1" x14ac:dyDescent="0.2">
      <c r="A14" s="928"/>
      <c r="B14" s="356"/>
      <c r="C14" s="259"/>
      <c r="D14" s="259"/>
      <c r="E14" s="363" t="s">
        <v>1129</v>
      </c>
      <c r="F14" s="173"/>
      <c r="G14" s="275" t="s">
        <v>989</v>
      </c>
      <c r="H14" s="173" t="s">
        <v>1154</v>
      </c>
      <c r="I14" s="173"/>
      <c r="J14" s="173"/>
      <c r="K14" s="173"/>
      <c r="L14" s="173"/>
      <c r="M14" s="173"/>
      <c r="N14" s="173"/>
      <c r="O14" s="173"/>
      <c r="P14" s="173"/>
      <c r="Q14" s="173"/>
      <c r="R14" s="173"/>
      <c r="S14" s="1151"/>
      <c r="T14" s="1151"/>
      <c r="U14" s="1151"/>
      <c r="V14" s="173"/>
      <c r="W14" s="230"/>
      <c r="X14" s="355" t="s">
        <v>345</v>
      </c>
      <c r="Y14" s="352" t="s">
        <v>1128</v>
      </c>
      <c r="Z14" s="353"/>
      <c r="AB14" s="361"/>
      <c r="AC14" s="35" t="s">
        <v>1155</v>
      </c>
      <c r="AD14" s="36" t="s">
        <v>1156</v>
      </c>
      <c r="AE14" s="36" t="s">
        <v>1157</v>
      </c>
      <c r="AF14" s="40" t="s">
        <v>425</v>
      </c>
    </row>
    <row r="15" spans="1:53" ht="13.5" customHeight="1" thickTop="1" x14ac:dyDescent="0.15">
      <c r="A15" s="928"/>
      <c r="B15" s="356"/>
      <c r="C15" s="257"/>
      <c r="D15" s="259"/>
      <c r="E15" s="266" t="s">
        <v>1053</v>
      </c>
      <c r="F15" s="282"/>
      <c r="G15" s="105" t="s">
        <v>1158</v>
      </c>
      <c r="H15" s="272" t="s">
        <v>1159</v>
      </c>
      <c r="I15" s="272"/>
      <c r="J15" s="272"/>
      <c r="K15" s="272"/>
      <c r="L15" s="272"/>
      <c r="M15" s="272"/>
      <c r="N15" s="272"/>
      <c r="O15" s="272"/>
      <c r="P15" s="272"/>
      <c r="Q15" s="272"/>
      <c r="R15" s="272"/>
      <c r="S15" s="272"/>
      <c r="T15" s="272"/>
      <c r="U15" s="272"/>
      <c r="V15" s="272"/>
      <c r="W15" s="273"/>
      <c r="X15" s="355" t="s">
        <v>345</v>
      </c>
      <c r="Y15" s="352" t="s">
        <v>1160</v>
      </c>
      <c r="Z15" s="353"/>
    </row>
    <row r="16" spans="1:53" ht="13.5" customHeight="1" x14ac:dyDescent="0.15">
      <c r="A16" s="928"/>
      <c r="B16" s="356"/>
      <c r="C16" s="364"/>
      <c r="D16" s="364"/>
      <c r="E16" s="364"/>
      <c r="F16" s="173"/>
      <c r="G16" s="275" t="s">
        <v>1321</v>
      </c>
      <c r="H16" s="173" t="s">
        <v>1161</v>
      </c>
      <c r="I16" s="173"/>
      <c r="J16" s="173" t="s">
        <v>1055</v>
      </c>
      <c r="K16" s="173"/>
      <c r="L16" s="173"/>
      <c r="M16" s="910"/>
      <c r="N16" s="910"/>
      <c r="O16" s="910"/>
      <c r="P16" s="910"/>
      <c r="Q16" s="910"/>
      <c r="R16" s="910"/>
      <c r="S16" s="910"/>
      <c r="T16" s="910"/>
      <c r="U16" s="910"/>
      <c r="V16" s="173" t="s">
        <v>1162</v>
      </c>
      <c r="W16" s="230"/>
      <c r="X16" s="355" t="s">
        <v>345</v>
      </c>
      <c r="Y16" s="352"/>
      <c r="Z16" s="353"/>
    </row>
    <row r="17" spans="1:26" ht="13.5" customHeight="1" x14ac:dyDescent="0.15">
      <c r="A17" s="928"/>
      <c r="B17" s="356"/>
      <c r="C17" s="1159" t="s">
        <v>1163</v>
      </c>
      <c r="D17" s="259"/>
      <c r="E17" s="1148" t="s">
        <v>1164</v>
      </c>
      <c r="F17" s="281" t="s">
        <v>864</v>
      </c>
      <c r="G17" s="1154" t="s">
        <v>1165</v>
      </c>
      <c r="H17" s="1154"/>
      <c r="I17" s="1154"/>
      <c r="J17" s="1154"/>
      <c r="K17" s="1154"/>
      <c r="L17" s="1154"/>
      <c r="M17" s="1154"/>
      <c r="N17" s="1154"/>
      <c r="O17" s="1154"/>
      <c r="P17" s="1154"/>
      <c r="Q17" s="1154"/>
      <c r="R17" s="1154"/>
      <c r="S17" s="1154"/>
      <c r="T17" s="1154"/>
      <c r="U17" s="1154"/>
      <c r="V17" s="1154"/>
      <c r="W17" s="1155"/>
      <c r="X17" s="355" t="s">
        <v>345</v>
      </c>
      <c r="Y17" s="352"/>
      <c r="Z17" s="353"/>
    </row>
    <row r="18" spans="1:26" ht="13.5" customHeight="1" x14ac:dyDescent="0.15">
      <c r="A18" s="928"/>
      <c r="B18" s="356"/>
      <c r="C18" s="1160"/>
      <c r="D18" s="259"/>
      <c r="E18" s="1144"/>
      <c r="F18" s="172"/>
      <c r="G18" s="881" t="s">
        <v>1166</v>
      </c>
      <c r="H18" s="881"/>
      <c r="I18" s="881"/>
      <c r="J18" s="881"/>
      <c r="K18" s="881"/>
      <c r="L18" s="881"/>
      <c r="M18" s="881"/>
      <c r="N18" s="881"/>
      <c r="O18" s="881"/>
      <c r="P18" s="881"/>
      <c r="Q18" s="881"/>
      <c r="R18" s="881"/>
      <c r="S18" s="881"/>
      <c r="T18" s="881"/>
      <c r="U18" s="881"/>
      <c r="V18" s="881"/>
      <c r="W18" s="882"/>
      <c r="X18" s="355" t="s">
        <v>345</v>
      </c>
      <c r="Y18" s="352"/>
      <c r="Z18" s="353"/>
    </row>
    <row r="19" spans="1:26" ht="13.5" customHeight="1" x14ac:dyDescent="0.15">
      <c r="A19" s="928"/>
      <c r="B19" s="356"/>
      <c r="C19" s="365">
        <v>2</v>
      </c>
      <c r="D19" s="259"/>
      <c r="E19" s="1144"/>
      <c r="F19" s="281"/>
      <c r="G19" s="104" t="s">
        <v>1321</v>
      </c>
      <c r="H19" s="172" t="s">
        <v>1150</v>
      </c>
      <c r="I19" s="172"/>
      <c r="J19" s="172"/>
      <c r="K19" s="172"/>
      <c r="L19" s="172"/>
      <c r="M19" s="172"/>
      <c r="N19" s="172"/>
      <c r="O19" s="172"/>
      <c r="P19" s="172"/>
      <c r="Q19" s="172"/>
      <c r="R19" s="172"/>
      <c r="S19" s="180"/>
      <c r="T19" s="180"/>
      <c r="U19" s="180"/>
      <c r="V19" s="172"/>
      <c r="W19" s="274"/>
      <c r="X19" s="355" t="s">
        <v>345</v>
      </c>
      <c r="Y19" s="352"/>
      <c r="Z19" s="353"/>
    </row>
    <row r="20" spans="1:26" ht="13.5" customHeight="1" x14ac:dyDescent="0.15">
      <c r="A20" s="928"/>
      <c r="B20" s="356"/>
      <c r="C20" s="259"/>
      <c r="D20" s="259"/>
      <c r="E20" s="1144"/>
      <c r="F20" s="172"/>
      <c r="G20" s="104" t="s">
        <v>1321</v>
      </c>
      <c r="H20" s="172" t="s">
        <v>1153</v>
      </c>
      <c r="I20" s="172"/>
      <c r="J20" s="172"/>
      <c r="K20" s="106"/>
      <c r="L20" s="106"/>
      <c r="M20" s="106"/>
      <c r="N20" s="106"/>
      <c r="O20" s="106"/>
      <c r="P20" s="106"/>
      <c r="Q20" s="106"/>
      <c r="R20" s="106"/>
      <c r="S20" s="106"/>
      <c r="T20" s="106"/>
      <c r="U20" s="106"/>
      <c r="V20" s="172"/>
      <c r="W20" s="274"/>
      <c r="X20" s="355" t="s">
        <v>345</v>
      </c>
      <c r="Y20" s="352"/>
      <c r="Z20" s="353"/>
    </row>
    <row r="21" spans="1:26" ht="13.5" customHeight="1" x14ac:dyDescent="0.15">
      <c r="A21" s="928"/>
      <c r="B21" s="356"/>
      <c r="C21" s="259"/>
      <c r="D21" s="259"/>
      <c r="E21" s="1144"/>
      <c r="F21" s="281"/>
      <c r="G21" s="1152" t="s">
        <v>1167</v>
      </c>
      <c r="H21" s="1152"/>
      <c r="I21" s="1152"/>
      <c r="J21" s="1152"/>
      <c r="K21" s="1152"/>
      <c r="L21" s="1152"/>
      <c r="M21" s="1152"/>
      <c r="N21" s="1152"/>
      <c r="O21" s="1152"/>
      <c r="P21" s="1152"/>
      <c r="Q21" s="1152"/>
      <c r="R21" s="1152"/>
      <c r="S21" s="1152"/>
      <c r="T21" s="1152"/>
      <c r="U21" s="1152"/>
      <c r="V21" s="1152"/>
      <c r="W21" s="274"/>
      <c r="X21" s="355" t="s">
        <v>345</v>
      </c>
      <c r="Y21" s="352"/>
      <c r="Z21" s="353"/>
    </row>
    <row r="22" spans="1:26" ht="13.5" customHeight="1" x14ac:dyDescent="0.15">
      <c r="A22" s="928"/>
      <c r="B22" s="356"/>
      <c r="C22" s="259"/>
      <c r="D22" s="259"/>
      <c r="E22" s="259"/>
      <c r="F22" s="228"/>
      <c r="G22" s="1153"/>
      <c r="H22" s="1153"/>
      <c r="I22" s="1153"/>
      <c r="J22" s="1153"/>
      <c r="K22" s="1153"/>
      <c r="L22" s="1153"/>
      <c r="M22" s="1153"/>
      <c r="N22" s="1153"/>
      <c r="O22" s="1153"/>
      <c r="P22" s="1153"/>
      <c r="Q22" s="1153"/>
      <c r="R22" s="1153"/>
      <c r="S22" s="1153"/>
      <c r="T22" s="1153"/>
      <c r="U22" s="1153"/>
      <c r="V22" s="1153"/>
      <c r="W22" s="230"/>
      <c r="X22" s="355" t="s">
        <v>345</v>
      </c>
      <c r="Y22" s="352"/>
      <c r="Z22" s="353"/>
    </row>
    <row r="23" spans="1:26" ht="13.5" customHeight="1" x14ac:dyDescent="0.15">
      <c r="A23" s="928"/>
      <c r="B23" s="356"/>
      <c r="C23" s="259"/>
      <c r="D23" s="259"/>
      <c r="E23" s="366" t="s">
        <v>1168</v>
      </c>
      <c r="F23" s="354" t="s">
        <v>1169</v>
      </c>
      <c r="G23" s="367" t="s">
        <v>1170</v>
      </c>
      <c r="H23" s="354"/>
      <c r="I23" s="354"/>
      <c r="J23" s="354"/>
      <c r="K23" s="354"/>
      <c r="L23" s="354"/>
      <c r="M23" s="354"/>
      <c r="N23" s="354"/>
      <c r="O23" s="354"/>
      <c r="P23" s="354"/>
      <c r="Q23" s="354"/>
      <c r="R23" s="354"/>
      <c r="S23" s="354"/>
      <c r="T23" s="354"/>
      <c r="U23" s="354"/>
      <c r="V23" s="354"/>
      <c r="W23" s="368"/>
      <c r="X23" s="355" t="s">
        <v>345</v>
      </c>
      <c r="Y23" s="352"/>
      <c r="Z23" s="353"/>
    </row>
    <row r="24" spans="1:26" ht="13.5" customHeight="1" x14ac:dyDescent="0.15">
      <c r="A24" s="928"/>
      <c r="B24" s="356"/>
      <c r="C24" s="259"/>
      <c r="D24" s="259"/>
      <c r="E24" s="369"/>
      <c r="F24" s="354"/>
      <c r="G24" s="354" t="s">
        <v>1171</v>
      </c>
      <c r="H24" s="354"/>
      <c r="I24" s="354"/>
      <c r="J24" s="370"/>
      <c r="K24" s="837"/>
      <c r="L24" s="837"/>
      <c r="M24" s="837"/>
      <c r="N24" s="837"/>
      <c r="O24" s="837"/>
      <c r="P24" s="837"/>
      <c r="Q24" s="837"/>
      <c r="R24" s="837"/>
      <c r="S24" s="837"/>
      <c r="T24" s="837"/>
      <c r="U24" s="837"/>
      <c r="V24" s="354" t="s">
        <v>1162</v>
      </c>
      <c r="W24" s="368"/>
      <c r="X24" s="355" t="s">
        <v>345</v>
      </c>
      <c r="Y24" s="352"/>
      <c r="Z24" s="353"/>
    </row>
    <row r="25" spans="1:26" ht="13.5" customHeight="1" x14ac:dyDescent="0.15">
      <c r="A25" s="928"/>
      <c r="B25" s="356"/>
      <c r="C25" s="259"/>
      <c r="D25" s="259"/>
      <c r="E25" s="371"/>
      <c r="F25" s="372"/>
      <c r="G25" s="354" t="s">
        <v>1172</v>
      </c>
      <c r="H25" s="354"/>
      <c r="I25" s="1141"/>
      <c r="J25" s="1142"/>
      <c r="K25" s="1142"/>
      <c r="L25" s="1142"/>
      <c r="M25" s="1142"/>
      <c r="N25" s="1142"/>
      <c r="O25" s="1142"/>
      <c r="P25" s="1142"/>
      <c r="Q25" s="1142"/>
      <c r="R25" s="1142"/>
      <c r="S25" s="1142"/>
      <c r="T25" s="1142"/>
      <c r="U25" s="1142"/>
      <c r="V25" s="354" t="s">
        <v>1140</v>
      </c>
      <c r="W25" s="368"/>
      <c r="X25" s="355" t="s">
        <v>345</v>
      </c>
      <c r="Y25" s="352"/>
      <c r="Z25" s="353"/>
    </row>
    <row r="26" spans="1:26" ht="13.5" customHeight="1" x14ac:dyDescent="0.15">
      <c r="A26" s="928"/>
      <c r="B26" s="356"/>
      <c r="C26" s="259"/>
      <c r="D26" s="259"/>
      <c r="E26" s="86"/>
      <c r="F26" s="372" t="s">
        <v>1173</v>
      </c>
      <c r="G26" s="367" t="s">
        <v>1174</v>
      </c>
      <c r="H26" s="354"/>
      <c r="I26" s="354"/>
      <c r="J26" s="354"/>
      <c r="K26" s="354"/>
      <c r="L26" s="354"/>
      <c r="M26" s="354"/>
      <c r="N26" s="354"/>
      <c r="O26" s="354"/>
      <c r="P26" s="354"/>
      <c r="Q26" s="354"/>
      <c r="R26" s="354"/>
      <c r="S26" s="354"/>
      <c r="T26" s="354"/>
      <c r="U26" s="354"/>
      <c r="V26" s="354"/>
      <c r="W26" s="368"/>
      <c r="X26" s="355" t="s">
        <v>345</v>
      </c>
      <c r="Y26" s="352"/>
      <c r="Z26" s="353"/>
    </row>
    <row r="27" spans="1:26" ht="13.5" customHeight="1" x14ac:dyDescent="0.15">
      <c r="A27" s="928"/>
      <c r="B27" s="356"/>
      <c r="C27" s="259"/>
      <c r="D27" s="259"/>
      <c r="E27" s="86"/>
      <c r="F27" s="354"/>
      <c r="G27" s="354" t="s">
        <v>1171</v>
      </c>
      <c r="H27" s="354"/>
      <c r="I27" s="354"/>
      <c r="J27" s="370"/>
      <c r="K27" s="837"/>
      <c r="L27" s="837"/>
      <c r="M27" s="837"/>
      <c r="N27" s="837"/>
      <c r="O27" s="837"/>
      <c r="P27" s="837"/>
      <c r="Q27" s="837"/>
      <c r="R27" s="837"/>
      <c r="S27" s="837"/>
      <c r="T27" s="837"/>
      <c r="U27" s="837"/>
      <c r="V27" s="354" t="s">
        <v>1162</v>
      </c>
      <c r="W27" s="368"/>
      <c r="X27" s="355" t="s">
        <v>345</v>
      </c>
      <c r="Y27" s="352"/>
      <c r="Z27" s="353"/>
    </row>
    <row r="28" spans="1:26" ht="13.5" customHeight="1" x14ac:dyDescent="0.15">
      <c r="A28" s="928"/>
      <c r="B28" s="356"/>
      <c r="C28" s="259"/>
      <c r="D28" s="259"/>
      <c r="E28" s="373"/>
      <c r="F28" s="372"/>
      <c r="G28" s="354" t="s">
        <v>1172</v>
      </c>
      <c r="H28" s="354"/>
      <c r="I28" s="1141"/>
      <c r="J28" s="1142"/>
      <c r="K28" s="1142"/>
      <c r="L28" s="1142"/>
      <c r="M28" s="1142"/>
      <c r="N28" s="1142"/>
      <c r="O28" s="1142"/>
      <c r="P28" s="1142"/>
      <c r="Q28" s="1142"/>
      <c r="R28" s="1142"/>
      <c r="S28" s="1142"/>
      <c r="T28" s="1142"/>
      <c r="U28" s="1142"/>
      <c r="V28" s="354" t="s">
        <v>1140</v>
      </c>
      <c r="W28" s="368"/>
      <c r="X28" s="355" t="s">
        <v>345</v>
      </c>
      <c r="Y28" s="352"/>
      <c r="Z28" s="353"/>
    </row>
    <row r="29" spans="1:26" ht="13.5" customHeight="1" x14ac:dyDescent="0.15">
      <c r="A29" s="928"/>
      <c r="B29" s="356"/>
      <c r="C29" s="259"/>
      <c r="D29" s="259"/>
      <c r="E29" s="373"/>
      <c r="F29" s="374" t="s">
        <v>1173</v>
      </c>
      <c r="G29" s="375" t="s">
        <v>1175</v>
      </c>
      <c r="H29" s="376"/>
      <c r="I29" s="376"/>
      <c r="J29" s="376"/>
      <c r="K29" s="376"/>
      <c r="L29" s="376"/>
      <c r="M29" s="376"/>
      <c r="N29" s="376"/>
      <c r="O29" s="376"/>
      <c r="P29" s="376"/>
      <c r="Q29" s="376"/>
      <c r="R29" s="376"/>
      <c r="S29" s="376"/>
      <c r="T29" s="376"/>
      <c r="U29" s="376"/>
      <c r="V29" s="376"/>
      <c r="W29" s="377"/>
      <c r="X29" s="355" t="s">
        <v>345</v>
      </c>
      <c r="Y29" s="352"/>
      <c r="Z29" s="353"/>
    </row>
    <row r="30" spans="1:26" ht="13.5" customHeight="1" x14ac:dyDescent="0.15">
      <c r="A30" s="928"/>
      <c r="B30" s="356"/>
      <c r="C30" s="259"/>
      <c r="D30" s="259"/>
      <c r="E30" s="373"/>
      <c r="F30" s="372"/>
      <c r="G30" s="354" t="s">
        <v>1171</v>
      </c>
      <c r="H30" s="354"/>
      <c r="I30" s="354"/>
      <c r="J30" s="370"/>
      <c r="K30" s="837"/>
      <c r="L30" s="837"/>
      <c r="M30" s="837"/>
      <c r="N30" s="837"/>
      <c r="O30" s="837"/>
      <c r="P30" s="837"/>
      <c r="Q30" s="837"/>
      <c r="R30" s="837"/>
      <c r="S30" s="837"/>
      <c r="T30" s="837"/>
      <c r="U30" s="837"/>
      <c r="V30" s="354" t="s">
        <v>1162</v>
      </c>
      <c r="W30" s="368"/>
      <c r="X30" s="355" t="s">
        <v>345</v>
      </c>
      <c r="Y30" s="352"/>
      <c r="Z30" s="353"/>
    </row>
    <row r="31" spans="1:26" ht="13.5" customHeight="1" x14ac:dyDescent="0.15">
      <c r="A31" s="928"/>
      <c r="B31" s="356"/>
      <c r="C31" s="259"/>
      <c r="D31" s="259"/>
      <c r="E31" s="373"/>
      <c r="F31" s="378"/>
      <c r="G31" s="379" t="s">
        <v>1172</v>
      </c>
      <c r="H31" s="379"/>
      <c r="I31" s="1162"/>
      <c r="J31" s="1163"/>
      <c r="K31" s="1163"/>
      <c r="L31" s="1163"/>
      <c r="M31" s="1163"/>
      <c r="N31" s="1163"/>
      <c r="O31" s="1163"/>
      <c r="P31" s="1163"/>
      <c r="Q31" s="1163"/>
      <c r="R31" s="1163"/>
      <c r="S31" s="1163"/>
      <c r="T31" s="1163"/>
      <c r="U31" s="1163"/>
      <c r="V31" s="379" t="s">
        <v>1140</v>
      </c>
      <c r="W31" s="380"/>
      <c r="X31" s="355" t="s">
        <v>345</v>
      </c>
      <c r="Y31" s="352"/>
      <c r="Z31" s="353"/>
    </row>
    <row r="32" spans="1:26" ht="13.5" customHeight="1" x14ac:dyDescent="0.15">
      <c r="A32" s="928"/>
      <c r="B32" s="356"/>
      <c r="C32" s="259"/>
      <c r="D32" s="259"/>
      <c r="E32" s="266" t="s">
        <v>1053</v>
      </c>
      <c r="F32" s="282"/>
      <c r="G32" s="105" t="s">
        <v>1158</v>
      </c>
      <c r="H32" s="272" t="s">
        <v>1159</v>
      </c>
      <c r="I32" s="272"/>
      <c r="J32" s="272"/>
      <c r="K32" s="272"/>
      <c r="L32" s="272"/>
      <c r="M32" s="272"/>
      <c r="N32" s="272"/>
      <c r="O32" s="272"/>
      <c r="P32" s="272"/>
      <c r="Q32" s="272"/>
      <c r="R32" s="272"/>
      <c r="S32" s="272"/>
      <c r="T32" s="272"/>
      <c r="U32" s="272"/>
      <c r="V32" s="272"/>
      <c r="W32" s="273"/>
      <c r="X32" s="355" t="s">
        <v>345</v>
      </c>
      <c r="Y32" s="352"/>
      <c r="Z32" s="353"/>
    </row>
    <row r="33" spans="1:32" ht="13.5" customHeight="1" thickBot="1" x14ac:dyDescent="0.2">
      <c r="A33" s="928"/>
      <c r="B33" s="356"/>
      <c r="C33" s="259"/>
      <c r="D33" s="259"/>
      <c r="E33" s="259"/>
      <c r="F33" s="172"/>
      <c r="G33" s="104" t="s">
        <v>1158</v>
      </c>
      <c r="H33" s="172" t="s">
        <v>1176</v>
      </c>
      <c r="I33" s="172"/>
      <c r="J33" s="172" t="s">
        <v>1055</v>
      </c>
      <c r="K33" s="172"/>
      <c r="L33" s="172"/>
      <c r="M33" s="910"/>
      <c r="N33" s="910"/>
      <c r="O33" s="910"/>
      <c r="P33" s="910"/>
      <c r="Q33" s="910"/>
      <c r="R33" s="910"/>
      <c r="S33" s="910"/>
      <c r="T33" s="910"/>
      <c r="U33" s="910"/>
      <c r="V33" s="172" t="s">
        <v>1162</v>
      </c>
      <c r="W33" s="172"/>
      <c r="X33" s="355" t="s">
        <v>345</v>
      </c>
      <c r="Y33" s="352"/>
      <c r="Z33" s="353"/>
    </row>
    <row r="34" spans="1:32" ht="13.5" customHeight="1" thickTop="1" thickBot="1" x14ac:dyDescent="0.2">
      <c r="A34" s="928"/>
      <c r="B34" s="1134" t="s">
        <v>1177</v>
      </c>
      <c r="C34" s="269" t="s">
        <v>1130</v>
      </c>
      <c r="D34" s="366" t="s">
        <v>1178</v>
      </c>
      <c r="E34" s="266" t="s">
        <v>523</v>
      </c>
      <c r="F34" s="374"/>
      <c r="G34" s="381" t="s">
        <v>1131</v>
      </c>
      <c r="H34" s="376" t="s">
        <v>1064</v>
      </c>
      <c r="I34" s="376"/>
      <c r="J34" s="376"/>
      <c r="K34" s="376"/>
      <c r="L34" s="381" t="s">
        <v>989</v>
      </c>
      <c r="M34" s="376" t="s">
        <v>425</v>
      </c>
      <c r="N34" s="376"/>
      <c r="O34" s="376"/>
      <c r="P34" s="376"/>
      <c r="Q34" s="376"/>
      <c r="R34" s="376"/>
      <c r="S34" s="376"/>
      <c r="T34" s="376"/>
      <c r="U34" s="376"/>
      <c r="V34" s="376"/>
      <c r="W34" s="377"/>
      <c r="X34" s="358" t="s">
        <v>345</v>
      </c>
      <c r="Y34" s="359" t="s">
        <v>1017</v>
      </c>
      <c r="Z34" s="360"/>
      <c r="AB34" s="361"/>
      <c r="AC34" s="35" t="s">
        <v>1026</v>
      </c>
      <c r="AD34" s="36" t="s">
        <v>1062</v>
      </c>
      <c r="AE34" s="36" t="s">
        <v>1032</v>
      </c>
      <c r="AF34" s="40" t="s">
        <v>1063</v>
      </c>
    </row>
    <row r="35" spans="1:32" ht="13.5" customHeight="1" thickTop="1" x14ac:dyDescent="0.15">
      <c r="A35" s="928"/>
      <c r="B35" s="1135"/>
      <c r="C35" s="259"/>
      <c r="D35" s="369" t="s">
        <v>453</v>
      </c>
      <c r="E35" s="259"/>
      <c r="F35" s="354"/>
      <c r="G35" s="354"/>
      <c r="H35" s="354"/>
      <c r="I35" s="354"/>
      <c r="J35" s="354"/>
      <c r="K35" s="354"/>
      <c r="L35" s="354"/>
      <c r="M35" s="354"/>
      <c r="N35" s="354"/>
      <c r="O35" s="354"/>
      <c r="P35" s="354"/>
      <c r="Q35" s="354"/>
      <c r="R35" s="354"/>
      <c r="S35" s="354"/>
      <c r="T35" s="354"/>
      <c r="U35" s="354"/>
      <c r="V35" s="354"/>
      <c r="W35" s="354"/>
      <c r="X35" s="355" t="s">
        <v>345</v>
      </c>
      <c r="Y35" s="352" t="s">
        <v>509</v>
      </c>
      <c r="Z35" s="353"/>
    </row>
    <row r="36" spans="1:32" ht="13.5" customHeight="1" x14ac:dyDescent="0.15">
      <c r="A36" s="928"/>
      <c r="B36" s="356"/>
      <c r="C36" s="259"/>
      <c r="D36" s="259"/>
      <c r="E36" s="266" t="s">
        <v>1064</v>
      </c>
      <c r="F36" s="374" t="s">
        <v>1179</v>
      </c>
      <c r="G36" s="77" t="s">
        <v>1180</v>
      </c>
      <c r="H36" s="376"/>
      <c r="I36" s="376"/>
      <c r="J36" s="62"/>
      <c r="K36" s="376"/>
      <c r="L36" s="376"/>
      <c r="M36" s="376"/>
      <c r="N36" s="376"/>
      <c r="O36" s="376"/>
      <c r="P36" s="376"/>
      <c r="Q36" s="376"/>
      <c r="R36" s="376"/>
      <c r="S36" s="376"/>
      <c r="T36" s="376"/>
      <c r="U36" s="376"/>
      <c r="V36" s="376"/>
      <c r="W36" s="377"/>
      <c r="X36" s="355" t="s">
        <v>345</v>
      </c>
      <c r="Y36" s="352" t="s">
        <v>972</v>
      </c>
      <c r="Z36" s="353"/>
    </row>
    <row r="37" spans="1:32" ht="13.5" customHeight="1" x14ac:dyDescent="0.15">
      <c r="A37" s="928"/>
      <c r="B37" s="356"/>
      <c r="C37" s="259"/>
      <c r="D37" s="259"/>
      <c r="E37" s="259"/>
      <c r="F37" s="354"/>
      <c r="G37" s="382" t="s">
        <v>1131</v>
      </c>
      <c r="H37" s="354" t="s">
        <v>1181</v>
      </c>
      <c r="I37" s="354"/>
      <c r="J37" s="354"/>
      <c r="K37" s="354"/>
      <c r="L37" s="354"/>
      <c r="M37" s="354"/>
      <c r="N37" s="354"/>
      <c r="O37" s="354"/>
      <c r="P37" s="354"/>
      <c r="Q37" s="354"/>
      <c r="R37" s="354"/>
      <c r="S37" s="354"/>
      <c r="T37" s="354"/>
      <c r="U37" s="354"/>
      <c r="V37" s="354"/>
      <c r="W37" s="354"/>
      <c r="X37" s="355" t="s">
        <v>345</v>
      </c>
      <c r="Y37" s="352"/>
      <c r="Z37" s="353"/>
    </row>
    <row r="38" spans="1:32" ht="13.5" customHeight="1" x14ac:dyDescent="0.15">
      <c r="A38" s="928"/>
      <c r="B38" s="356"/>
      <c r="C38" s="259"/>
      <c r="D38" s="259"/>
      <c r="E38" s="259"/>
      <c r="F38" s="354"/>
      <c r="G38" s="383"/>
      <c r="H38" s="354"/>
      <c r="I38" s="354"/>
      <c r="J38" s="354"/>
      <c r="K38" s="354"/>
      <c r="L38" s="80" t="s">
        <v>1182</v>
      </c>
      <c r="M38" s="354"/>
      <c r="N38" s="354"/>
      <c r="O38" s="354"/>
      <c r="P38" s="354"/>
      <c r="Q38" s="1140">
        <v>0.5</v>
      </c>
      <c r="R38" s="1140"/>
      <c r="S38" s="1140"/>
      <c r="T38" s="80" t="s">
        <v>1183</v>
      </c>
      <c r="U38" s="354"/>
      <c r="V38" s="384"/>
      <c r="W38" s="354"/>
      <c r="X38" s="355" t="s">
        <v>345</v>
      </c>
      <c r="Y38" s="352"/>
      <c r="Z38" s="353"/>
    </row>
    <row r="39" spans="1:32" ht="13.5" customHeight="1" x14ac:dyDescent="0.15">
      <c r="A39" s="928"/>
      <c r="B39" s="356"/>
      <c r="C39" s="259"/>
      <c r="D39" s="259"/>
      <c r="E39" s="259"/>
      <c r="F39" s="354"/>
      <c r="G39" s="382" t="s">
        <v>345</v>
      </c>
      <c r="H39" s="354" t="s">
        <v>1184</v>
      </c>
      <c r="I39" s="354"/>
      <c r="J39" s="354"/>
      <c r="K39" s="354"/>
      <c r="L39" s="354"/>
      <c r="M39" s="354"/>
      <c r="N39" s="354"/>
      <c r="O39"/>
      <c r="P39"/>
      <c r="Q39" s="354"/>
      <c r="R39" s="354"/>
      <c r="S39" s="354"/>
      <c r="T39" s="354"/>
      <c r="U39" s="354"/>
      <c r="V39" s="354"/>
      <c r="W39" s="354"/>
      <c r="X39" s="355" t="s">
        <v>345</v>
      </c>
      <c r="Y39" s="352"/>
      <c r="Z39" s="353"/>
    </row>
    <row r="40" spans="1:32" ht="13.5" customHeight="1" x14ac:dyDescent="0.15">
      <c r="A40" s="928"/>
      <c r="B40" s="356"/>
      <c r="C40" s="259"/>
      <c r="D40" s="259"/>
      <c r="E40" s="259"/>
      <c r="F40" s="354"/>
      <c r="G40" s="367" t="s">
        <v>1185</v>
      </c>
      <c r="H40" s="354"/>
      <c r="I40" s="1142"/>
      <c r="J40" s="1147"/>
      <c r="K40" s="1147"/>
      <c r="L40" s="1147"/>
      <c r="M40" s="1147"/>
      <c r="N40" s="1147"/>
      <c r="O40" s="1147"/>
      <c r="P40" s="1147"/>
      <c r="Q40" s="1147"/>
      <c r="R40" s="1147"/>
      <c r="S40" s="1147"/>
      <c r="T40" s="1147"/>
      <c r="U40" s="1147"/>
      <c r="V40" s="354" t="s">
        <v>1162</v>
      </c>
      <c r="W40" s="354"/>
      <c r="X40" s="355" t="s">
        <v>345</v>
      </c>
      <c r="Y40" s="352"/>
      <c r="Z40" s="353"/>
    </row>
    <row r="41" spans="1:32" ht="13.5" customHeight="1" x14ac:dyDescent="0.15">
      <c r="A41" s="928"/>
      <c r="B41" s="356"/>
      <c r="C41" s="259"/>
      <c r="D41" s="259"/>
      <c r="E41" s="259"/>
      <c r="F41" s="354"/>
      <c r="G41" s="367" t="s">
        <v>1186</v>
      </c>
      <c r="H41" s="354"/>
      <c r="I41" s="354"/>
      <c r="J41" s="1136"/>
      <c r="K41" s="1136"/>
      <c r="L41" s="1133"/>
      <c r="M41" s="354" t="s">
        <v>1187</v>
      </c>
      <c r="N41" s="354"/>
      <c r="O41"/>
      <c r="P41"/>
      <c r="Q41"/>
      <c r="R41"/>
      <c r="S41" s="354"/>
      <c r="T41" s="354"/>
      <c r="U41" s="354"/>
      <c r="V41" s="354"/>
      <c r="W41" s="354"/>
      <c r="X41" s="355" t="s">
        <v>345</v>
      </c>
      <c r="Y41" s="352"/>
      <c r="Z41" s="353"/>
    </row>
    <row r="42" spans="1:32" ht="13.5" customHeight="1" x14ac:dyDescent="0.15">
      <c r="A42" s="928"/>
      <c r="B42" s="356"/>
      <c r="C42" s="259"/>
      <c r="D42" s="259"/>
      <c r="E42" s="259"/>
      <c r="F42" s="372"/>
      <c r="G42" s="354" t="s">
        <v>1188</v>
      </c>
      <c r="H42" s="354"/>
      <c r="I42" s="354"/>
      <c r="J42" s="354"/>
      <c r="K42" s="354"/>
      <c r="L42" s="354"/>
      <c r="M42" s="1136"/>
      <c r="N42" s="1136"/>
      <c r="O42" s="1133"/>
      <c r="P42" s="354" t="s">
        <v>1189</v>
      </c>
      <c r="Q42"/>
      <c r="R42"/>
      <c r="S42" s="354"/>
      <c r="T42" s="354"/>
      <c r="U42" s="354"/>
      <c r="V42" s="354"/>
      <c r="W42" s="368"/>
      <c r="X42" s="355" t="s">
        <v>345</v>
      </c>
      <c r="Y42" s="352"/>
      <c r="Z42" s="353"/>
    </row>
    <row r="43" spans="1:32" ht="13.5" customHeight="1" x14ac:dyDescent="0.15">
      <c r="A43" s="928"/>
      <c r="B43" s="356"/>
      <c r="C43" s="259"/>
      <c r="D43" s="259"/>
      <c r="E43" s="259"/>
      <c r="F43" s="379"/>
      <c r="G43" s="379" t="s">
        <v>1182</v>
      </c>
      <c r="H43" s="379"/>
      <c r="I43" s="379"/>
      <c r="J43" s="379"/>
      <c r="K43" s="379"/>
      <c r="L43" s="1132"/>
      <c r="M43" s="1132"/>
      <c r="N43" s="1161"/>
      <c r="O43" s="379" t="s">
        <v>1190</v>
      </c>
      <c r="P43" s="379"/>
      <c r="Q43" s="385"/>
      <c r="R43" s="385"/>
      <c r="S43" s="379"/>
      <c r="T43" s="379"/>
      <c r="U43" s="379"/>
      <c r="V43" s="379"/>
      <c r="W43" s="380"/>
      <c r="X43" s="355" t="s">
        <v>345</v>
      </c>
      <c r="Y43" s="352"/>
      <c r="Z43" s="353"/>
    </row>
    <row r="44" spans="1:32" ht="13.5" customHeight="1" x14ac:dyDescent="0.15">
      <c r="A44" s="928"/>
      <c r="B44" s="356"/>
      <c r="C44" s="259"/>
      <c r="D44" s="259"/>
      <c r="E44" s="259"/>
      <c r="F44" s="372" t="s">
        <v>312</v>
      </c>
      <c r="G44" s="354" t="s">
        <v>1066</v>
      </c>
      <c r="H44" s="354"/>
      <c r="I44" s="354"/>
      <c r="J44" s="354"/>
      <c r="K44" s="354"/>
      <c r="L44" s="354"/>
      <c r="M44" s="354"/>
      <c r="N44" s="354"/>
      <c r="O44" s="354"/>
      <c r="P44" s="354"/>
      <c r="Q44" s="354"/>
      <c r="R44" s="354"/>
      <c r="S44" s="354"/>
      <c r="T44" s="354"/>
      <c r="U44" s="354"/>
      <c r="V44" s="354"/>
      <c r="W44" s="368"/>
      <c r="X44" s="355" t="s">
        <v>345</v>
      </c>
      <c r="Y44" s="352"/>
      <c r="Z44" s="353"/>
    </row>
    <row r="45" spans="1:32" ht="11.25" customHeight="1" x14ac:dyDescent="0.15">
      <c r="A45" s="928"/>
      <c r="B45" s="356"/>
      <c r="C45" s="259"/>
      <c r="D45" s="259"/>
      <c r="E45" s="259"/>
      <c r="F45" s="354"/>
      <c r="G45" s="382" t="s">
        <v>1065</v>
      </c>
      <c r="H45" s="354" t="s">
        <v>1067</v>
      </c>
      <c r="I45" s="354"/>
      <c r="J45" s="354"/>
      <c r="K45" s="354"/>
      <c r="L45" s="354"/>
      <c r="M45" s="354"/>
      <c r="N45" s="354"/>
      <c r="O45" s="354"/>
      <c r="P45" s="354"/>
      <c r="Q45" s="354"/>
      <c r="R45" s="354"/>
      <c r="S45" s="354"/>
      <c r="T45" s="354"/>
      <c r="U45" s="354"/>
      <c r="V45" s="354"/>
      <c r="W45" s="354"/>
      <c r="X45" s="355" t="s">
        <v>345</v>
      </c>
      <c r="Y45" s="352"/>
      <c r="Z45" s="353"/>
    </row>
    <row r="46" spans="1:32" ht="11.25" customHeight="1" x14ac:dyDescent="0.15">
      <c r="A46" s="928"/>
      <c r="B46" s="356"/>
      <c r="C46" s="259"/>
      <c r="D46" s="259"/>
      <c r="E46" s="259"/>
      <c r="F46" s="354"/>
      <c r="G46" s="382" t="s">
        <v>1068</v>
      </c>
      <c r="H46" s="354" t="s">
        <v>1069</v>
      </c>
      <c r="I46" s="354"/>
      <c r="J46" s="354"/>
      <c r="K46" s="354"/>
      <c r="L46" s="354"/>
      <c r="M46" s="354"/>
      <c r="N46" s="354"/>
      <c r="O46" s="354"/>
      <c r="P46" s="354"/>
      <c r="Q46" s="354"/>
      <c r="R46" s="354"/>
      <c r="S46" s="354"/>
      <c r="T46" s="354"/>
      <c r="U46" s="354"/>
      <c r="V46" s="354"/>
      <c r="W46" s="354"/>
      <c r="X46" s="355" t="s">
        <v>345</v>
      </c>
      <c r="Y46" s="352"/>
      <c r="Z46" s="353"/>
    </row>
    <row r="47" spans="1:32" ht="11.25" customHeight="1" x14ac:dyDescent="0.15">
      <c r="A47" s="928"/>
      <c r="B47" s="356"/>
      <c r="C47" s="259"/>
      <c r="D47" s="259"/>
      <c r="E47" s="259"/>
      <c r="F47" s="354"/>
      <c r="G47" s="382" t="s">
        <v>1131</v>
      </c>
      <c r="H47" s="354" t="s">
        <v>1070</v>
      </c>
      <c r="I47" s="354"/>
      <c r="J47" s="354"/>
      <c r="K47" s="354"/>
      <c r="L47" s="354"/>
      <c r="M47" s="354"/>
      <c r="N47" s="354"/>
      <c r="O47" s="354"/>
      <c r="P47" s="354"/>
      <c r="Q47" s="354"/>
      <c r="R47" s="354"/>
      <c r="S47" s="354"/>
      <c r="T47" s="354"/>
      <c r="U47" s="354"/>
      <c r="V47" s="354"/>
      <c r="W47" s="354"/>
      <c r="X47" s="355" t="s">
        <v>345</v>
      </c>
      <c r="Y47" s="352"/>
      <c r="Z47" s="353"/>
    </row>
    <row r="48" spans="1:32" ht="11.25" customHeight="1" x14ac:dyDescent="0.15">
      <c r="A48" s="928"/>
      <c r="B48" s="356"/>
      <c r="C48" s="259"/>
      <c r="D48" s="259"/>
      <c r="E48" s="386"/>
      <c r="F48" s="367" t="s">
        <v>1071</v>
      </c>
      <c r="G48" s="367" t="s">
        <v>1191</v>
      </c>
      <c r="H48" s="367"/>
      <c r="I48" s="367"/>
      <c r="J48" s="367"/>
      <c r="K48" s="367"/>
      <c r="L48" s="367"/>
      <c r="M48" s="367"/>
      <c r="N48" s="367"/>
      <c r="O48" s="367"/>
      <c r="P48" s="367"/>
      <c r="Q48" s="367"/>
      <c r="R48" s="367"/>
      <c r="S48" s="367"/>
      <c r="T48" s="367"/>
      <c r="U48" s="367"/>
      <c r="V48" s="367"/>
      <c r="W48" s="367"/>
      <c r="X48" s="355" t="s">
        <v>345</v>
      </c>
      <c r="Y48" s="387"/>
      <c r="Z48" s="353"/>
    </row>
    <row r="49" spans="1:26" ht="11.25" customHeight="1" x14ac:dyDescent="0.15">
      <c r="A49" s="928"/>
      <c r="B49" s="356"/>
      <c r="C49" s="259"/>
      <c r="D49" s="259"/>
      <c r="E49" s="386"/>
      <c r="F49" s="367"/>
      <c r="G49" s="367" t="s">
        <v>1192</v>
      </c>
      <c r="H49" s="1138"/>
      <c r="I49" s="1139"/>
      <c r="J49" s="1139"/>
      <c r="K49" s="1139"/>
      <c r="L49" s="1139"/>
      <c r="M49" s="1139"/>
      <c r="N49" s="1139"/>
      <c r="O49" s="1139"/>
      <c r="P49" s="1139"/>
      <c r="Q49" s="1139"/>
      <c r="R49" s="1139"/>
      <c r="S49" s="1139"/>
      <c r="T49" s="1139"/>
      <c r="U49" s="1139"/>
      <c r="V49" s="367" t="s">
        <v>1193</v>
      </c>
      <c r="W49" s="367"/>
      <c r="X49" s="355" t="s">
        <v>345</v>
      </c>
      <c r="Y49" s="352"/>
      <c r="Z49" s="353"/>
    </row>
    <row r="50" spans="1:26" ht="11.25" customHeight="1" x14ac:dyDescent="0.15">
      <c r="A50" s="928"/>
      <c r="B50" s="356"/>
      <c r="C50" s="259"/>
      <c r="D50" s="259"/>
      <c r="E50" s="386"/>
      <c r="F50" s="367" t="s">
        <v>1194</v>
      </c>
      <c r="G50" s="367" t="s">
        <v>1195</v>
      </c>
      <c r="H50" s="367"/>
      <c r="I50" s="367"/>
      <c r="J50" s="367"/>
      <c r="K50" s="367"/>
      <c r="L50" s="367"/>
      <c r="M50" s="367"/>
      <c r="N50" s="367"/>
      <c r="O50" s="367"/>
      <c r="P50" s="367"/>
      <c r="Q50" s="367"/>
      <c r="R50" s="367"/>
      <c r="S50" s="367"/>
      <c r="T50" s="367"/>
      <c r="U50" s="367"/>
      <c r="V50" s="367"/>
      <c r="W50" s="367"/>
      <c r="X50" s="355" t="s">
        <v>345</v>
      </c>
      <c r="Y50" s="352"/>
      <c r="Z50" s="353"/>
    </row>
    <row r="51" spans="1:26" ht="11.25" customHeight="1" x14ac:dyDescent="0.15">
      <c r="A51" s="928"/>
      <c r="B51" s="356"/>
      <c r="C51" s="259"/>
      <c r="D51" s="259"/>
      <c r="E51" s="388"/>
      <c r="F51" s="367"/>
      <c r="G51" s="367" t="s">
        <v>1192</v>
      </c>
      <c r="H51" s="1138"/>
      <c r="I51" s="1139"/>
      <c r="J51" s="1139"/>
      <c r="K51" s="1139"/>
      <c r="L51" s="1139"/>
      <c r="M51" s="1139"/>
      <c r="N51" s="1139"/>
      <c r="O51" s="1139"/>
      <c r="P51" s="1139"/>
      <c r="Q51" s="1139"/>
      <c r="R51" s="1139"/>
      <c r="S51" s="1139"/>
      <c r="T51" s="1139"/>
      <c r="U51" s="1139"/>
      <c r="V51" s="367" t="s">
        <v>1193</v>
      </c>
      <c r="W51" s="367"/>
      <c r="X51" s="355"/>
      <c r="Y51" s="352"/>
      <c r="Z51" s="353"/>
    </row>
    <row r="52" spans="1:26" ht="11.25" customHeight="1" x14ac:dyDescent="0.15">
      <c r="A52" s="928"/>
      <c r="B52" s="356"/>
      <c r="C52" s="259"/>
      <c r="D52" s="259"/>
      <c r="E52" s="388"/>
      <c r="F52" s="367" t="s">
        <v>1194</v>
      </c>
      <c r="G52" s="367" t="s">
        <v>1072</v>
      </c>
      <c r="H52" s="367"/>
      <c r="I52" s="367"/>
      <c r="J52" s="367"/>
      <c r="K52" s="367"/>
      <c r="L52" s="367"/>
      <c r="M52" s="367"/>
      <c r="N52" s="367"/>
      <c r="O52" s="367"/>
      <c r="P52" s="367"/>
      <c r="Q52" s="367"/>
      <c r="R52" s="367"/>
      <c r="S52" s="367"/>
      <c r="T52" s="367"/>
      <c r="U52" s="367"/>
      <c r="V52" s="367"/>
      <c r="W52" s="367"/>
      <c r="X52" s="355"/>
      <c r="Y52" s="352"/>
      <c r="Z52" s="353"/>
    </row>
    <row r="53" spans="1:26" ht="13.5" customHeight="1" x14ac:dyDescent="0.15">
      <c r="A53" s="928"/>
      <c r="B53" s="356"/>
      <c r="C53" s="259"/>
      <c r="D53" s="259"/>
      <c r="E53" s="388"/>
      <c r="F53" s="367"/>
      <c r="G53" s="382" t="s">
        <v>1131</v>
      </c>
      <c r="H53" s="1137" t="s">
        <v>1196</v>
      </c>
      <c r="I53" s="1137"/>
      <c r="J53" s="1137"/>
      <c r="K53" s="1137"/>
      <c r="L53" s="1137"/>
      <c r="M53" s="1137"/>
      <c r="N53" s="1137"/>
      <c r="O53" s="1137"/>
      <c r="P53" s="1137"/>
      <c r="Q53" s="1137"/>
      <c r="R53" s="1137"/>
      <c r="S53" s="382" t="s">
        <v>1197</v>
      </c>
      <c r="T53" s="367" t="s">
        <v>1198</v>
      </c>
      <c r="U53" s="367"/>
      <c r="V53" s="367"/>
      <c r="W53" s="367"/>
      <c r="X53" s="355"/>
      <c r="Y53" s="352"/>
      <c r="Z53" s="353"/>
    </row>
    <row r="54" spans="1:26" ht="13.5" customHeight="1" x14ac:dyDescent="0.15">
      <c r="A54" s="928"/>
      <c r="B54" s="356"/>
      <c r="C54" s="259"/>
      <c r="D54" s="259"/>
      <c r="E54" s="388"/>
      <c r="F54" s="367" t="s">
        <v>1199</v>
      </c>
      <c r="G54" s="367" t="s">
        <v>1073</v>
      </c>
      <c r="H54" s="367"/>
      <c r="I54" s="367"/>
      <c r="J54" s="367"/>
      <c r="K54" s="367"/>
      <c r="L54" s="367"/>
      <c r="M54" s="367"/>
      <c r="N54" s="367"/>
      <c r="O54" s="367"/>
      <c r="P54" s="367"/>
      <c r="Q54" s="367"/>
      <c r="R54" s="367"/>
      <c r="S54" s="367"/>
      <c r="T54" s="367"/>
      <c r="U54" s="367"/>
      <c r="V54" s="367"/>
      <c r="W54" s="367"/>
      <c r="X54" s="355"/>
      <c r="Y54" s="352"/>
      <c r="Z54" s="353"/>
    </row>
    <row r="55" spans="1:26" ht="13.5" customHeight="1" x14ac:dyDescent="0.15">
      <c r="A55" s="928"/>
      <c r="B55" s="356"/>
      <c r="C55" s="259"/>
      <c r="D55" s="259"/>
      <c r="E55" s="388"/>
      <c r="F55" s="367"/>
      <c r="G55" s="382" t="s">
        <v>1131</v>
      </c>
      <c r="H55" s="367" t="s">
        <v>1181</v>
      </c>
      <c r="I55" s="367"/>
      <c r="J55" s="367"/>
      <c r="K55" s="367"/>
      <c r="L55" s="367"/>
      <c r="M55" s="367"/>
      <c r="N55" s="367"/>
      <c r="O55" s="367"/>
      <c r="P55" s="367"/>
      <c r="Q55" s="367"/>
      <c r="R55" s="367"/>
      <c r="S55" s="367"/>
      <c r="T55" s="367"/>
      <c r="U55" s="367"/>
      <c r="V55" s="367"/>
      <c r="W55" s="367"/>
      <c r="X55" s="355"/>
      <c r="Y55" s="352"/>
      <c r="Z55" s="353"/>
    </row>
    <row r="56" spans="1:26" ht="13.5" customHeight="1" x14ac:dyDescent="0.15">
      <c r="A56" s="928"/>
      <c r="B56" s="356"/>
      <c r="C56" s="259"/>
      <c r="D56" s="259"/>
      <c r="E56" s="388"/>
      <c r="F56" s="367"/>
      <c r="G56" s="382" t="s">
        <v>345</v>
      </c>
      <c r="H56" s="367" t="s">
        <v>1184</v>
      </c>
      <c r="I56" s="367"/>
      <c r="J56" s="367"/>
      <c r="K56" s="367"/>
      <c r="L56" s="367"/>
      <c r="M56" s="367"/>
      <c r="N56" s="367"/>
      <c r="O56" s="367"/>
      <c r="P56" s="367"/>
      <c r="Q56" s="367"/>
      <c r="R56" s="367"/>
      <c r="S56" s="367"/>
      <c r="T56" s="367"/>
      <c r="U56" s="367"/>
      <c r="V56" s="367"/>
      <c r="W56" s="367"/>
      <c r="X56" s="355"/>
      <c r="Y56" s="352"/>
      <c r="Z56" s="353"/>
    </row>
    <row r="57" spans="1:26" ht="13.5" customHeight="1" x14ac:dyDescent="0.15">
      <c r="A57" s="928"/>
      <c r="B57" s="356"/>
      <c r="C57" s="259"/>
      <c r="D57" s="259"/>
      <c r="E57" s="388"/>
      <c r="F57" s="367"/>
      <c r="G57" s="367" t="s">
        <v>1200</v>
      </c>
      <c r="H57" s="367"/>
      <c r="I57" s="367"/>
      <c r="J57" s="1136"/>
      <c r="K57" s="1136"/>
      <c r="L57" s="1133"/>
      <c r="M57" s="367" t="s">
        <v>1201</v>
      </c>
      <c r="N57" s="367"/>
      <c r="O57" s="367" t="s">
        <v>1202</v>
      </c>
      <c r="P57" s="367"/>
      <c r="Q57" s="367"/>
      <c r="R57" s="1136"/>
      <c r="S57" s="1136"/>
      <c r="T57" s="1133"/>
      <c r="U57" s="367" t="s">
        <v>1201</v>
      </c>
      <c r="V57" s="367"/>
      <c r="W57" s="367"/>
      <c r="X57" s="355"/>
      <c r="Y57" s="352"/>
      <c r="Z57" s="353"/>
    </row>
    <row r="58" spans="1:26" ht="13.5" customHeight="1" x14ac:dyDescent="0.15">
      <c r="A58" s="928"/>
      <c r="B58" s="356"/>
      <c r="C58" s="259"/>
      <c r="D58" s="259"/>
      <c r="E58" s="388"/>
      <c r="F58" s="367"/>
      <c r="G58" s="367" t="s">
        <v>1074</v>
      </c>
      <c r="H58" s="367"/>
      <c r="I58" s="367"/>
      <c r="J58" s="367" t="s">
        <v>1203</v>
      </c>
      <c r="K58" s="1136"/>
      <c r="L58" s="1136"/>
      <c r="M58" s="1136"/>
      <c r="N58" s="1136"/>
      <c r="O58" s="367" t="s">
        <v>1204</v>
      </c>
      <c r="P58" s="367"/>
      <c r="Q58" s="367"/>
      <c r="R58" s="367"/>
      <c r="S58" s="1133"/>
      <c r="T58" s="1133"/>
      <c r="U58" s="367"/>
      <c r="V58" s="367"/>
      <c r="W58" s="367"/>
      <c r="X58" s="355"/>
      <c r="Y58" s="352"/>
      <c r="Z58" s="353"/>
    </row>
    <row r="59" spans="1:26" ht="13.5" customHeight="1" x14ac:dyDescent="0.15">
      <c r="A59" s="928"/>
      <c r="B59" s="356"/>
      <c r="C59" s="259"/>
      <c r="D59" s="259"/>
      <c r="E59" s="388"/>
      <c r="F59" s="367"/>
      <c r="G59" s="367" t="s">
        <v>1076</v>
      </c>
      <c r="H59" s="367"/>
      <c r="I59" s="367"/>
      <c r="J59" s="367" t="s">
        <v>1139</v>
      </c>
      <c r="K59" s="1132"/>
      <c r="L59" s="1132"/>
      <c r="M59" s="1132"/>
      <c r="N59" s="1132"/>
      <c r="O59" s="367" t="s">
        <v>1162</v>
      </c>
      <c r="P59" s="367"/>
      <c r="Q59" s="367"/>
      <c r="R59" s="367"/>
      <c r="S59" s="1133"/>
      <c r="T59" s="1133"/>
      <c r="U59" s="367"/>
      <c r="V59" s="367"/>
      <c r="W59" s="367"/>
      <c r="X59" s="355"/>
      <c r="Y59" s="352"/>
      <c r="Z59" s="353"/>
    </row>
    <row r="60" spans="1:26" ht="13.5" customHeight="1" x14ac:dyDescent="0.15">
      <c r="A60" s="928"/>
      <c r="B60" s="356"/>
      <c r="C60" s="259"/>
      <c r="D60" s="373"/>
      <c r="E60" s="67" t="s">
        <v>425</v>
      </c>
      <c r="F60" s="374"/>
      <c r="G60" s="381" t="s">
        <v>1205</v>
      </c>
      <c r="H60" s="77" t="s">
        <v>1206</v>
      </c>
      <c r="I60" s="376"/>
      <c r="J60" s="376"/>
      <c r="K60" s="376"/>
      <c r="L60" s="376"/>
      <c r="M60" s="376"/>
      <c r="N60" s="376"/>
      <c r="O60" s="376"/>
      <c r="P60" s="376"/>
      <c r="Q60" s="376"/>
      <c r="R60" s="376"/>
      <c r="S60" s="376"/>
      <c r="T60" s="376"/>
      <c r="U60" s="376"/>
      <c r="V60" s="376"/>
      <c r="W60" s="377"/>
      <c r="X60" s="25"/>
      <c r="Y60" s="26"/>
      <c r="Z60" s="353"/>
    </row>
    <row r="61" spans="1:26" ht="13.5" customHeight="1" x14ac:dyDescent="0.15">
      <c r="A61" s="928"/>
      <c r="B61" s="356"/>
      <c r="C61" s="259"/>
      <c r="D61" s="373"/>
      <c r="E61" s="373"/>
      <c r="F61" s="354"/>
      <c r="G61" s="354"/>
      <c r="H61" s="80" t="s">
        <v>1207</v>
      </c>
      <c r="I61" s="354"/>
      <c r="J61" s="354"/>
      <c r="K61" s="354"/>
      <c r="L61" s="354"/>
      <c r="M61" s="354"/>
      <c r="N61" s="354"/>
      <c r="O61" s="354"/>
      <c r="P61" s="354"/>
      <c r="Q61" s="354"/>
      <c r="R61" s="354"/>
      <c r="S61" s="354"/>
      <c r="T61" s="354"/>
      <c r="U61" s="354"/>
      <c r="V61" s="354"/>
      <c r="W61" s="354"/>
      <c r="X61" s="25"/>
      <c r="Y61" s="26"/>
      <c r="Z61" s="353"/>
    </row>
    <row r="62" spans="1:26" ht="13.5" customHeight="1" x14ac:dyDescent="0.15">
      <c r="A62" s="928"/>
      <c r="B62" s="356"/>
      <c r="C62" s="259"/>
      <c r="D62" s="373"/>
      <c r="E62" s="373"/>
      <c r="F62" s="354"/>
      <c r="G62" s="354" t="s">
        <v>454</v>
      </c>
      <c r="H62" s="1136"/>
      <c r="I62" s="1136"/>
      <c r="J62" s="1136"/>
      <c r="K62" s="354" t="s">
        <v>1208</v>
      </c>
      <c r="L62" s="354"/>
      <c r="M62" s="354"/>
      <c r="N62" s="354"/>
      <c r="O62" s="354"/>
      <c r="P62" s="354"/>
      <c r="Q62" s="354"/>
      <c r="R62" s="354"/>
      <c r="S62" s="354"/>
      <c r="T62" s="354"/>
      <c r="U62" s="354"/>
      <c r="V62" s="354"/>
      <c r="W62" s="354"/>
      <c r="X62" s="25"/>
      <c r="Y62" s="26"/>
      <c r="Z62" s="353"/>
    </row>
    <row r="63" spans="1:26" ht="13.5" customHeight="1" x14ac:dyDescent="0.15">
      <c r="A63" s="928"/>
      <c r="B63" s="356"/>
      <c r="C63" s="259"/>
      <c r="D63" s="373"/>
      <c r="E63" s="373"/>
      <c r="F63" s="374"/>
      <c r="G63" s="381" t="s">
        <v>1205</v>
      </c>
      <c r="H63" s="389" t="s">
        <v>1209</v>
      </c>
      <c r="I63" s="376"/>
      <c r="J63" s="376"/>
      <c r="K63" s="376"/>
      <c r="L63" s="376"/>
      <c r="M63" s="376"/>
      <c r="N63" s="376"/>
      <c r="O63" s="376"/>
      <c r="P63" s="376"/>
      <c r="Q63" s="376"/>
      <c r="R63" s="376"/>
      <c r="S63" s="376"/>
      <c r="T63" s="376"/>
      <c r="U63" s="376"/>
      <c r="V63" s="376"/>
      <c r="W63" s="377"/>
      <c r="X63" s="25"/>
      <c r="Y63" s="26"/>
      <c r="Z63" s="353"/>
    </row>
    <row r="64" spans="1:26" ht="13.5" customHeight="1" x14ac:dyDescent="0.15">
      <c r="A64" s="928"/>
      <c r="B64" s="356"/>
      <c r="C64" s="259"/>
      <c r="D64" s="373"/>
      <c r="E64" s="373"/>
      <c r="F64" s="378"/>
      <c r="G64" s="354" t="s">
        <v>1171</v>
      </c>
      <c r="H64" s="354"/>
      <c r="I64" s="354"/>
      <c r="J64" s="370"/>
      <c r="K64" s="837"/>
      <c r="L64" s="837"/>
      <c r="M64" s="837"/>
      <c r="N64" s="837"/>
      <c r="O64" s="837"/>
      <c r="P64" s="837"/>
      <c r="Q64" s="837"/>
      <c r="R64" s="837"/>
      <c r="S64" s="837"/>
      <c r="T64" s="837"/>
      <c r="U64" s="837"/>
      <c r="V64" s="354" t="s">
        <v>1162</v>
      </c>
      <c r="W64" s="379"/>
      <c r="X64" s="25"/>
      <c r="Y64" s="390"/>
      <c r="Z64" s="353"/>
    </row>
    <row r="65" spans="1:26" ht="13.5" customHeight="1" x14ac:dyDescent="0.15">
      <c r="A65" s="928"/>
      <c r="B65" s="391" t="s">
        <v>1078</v>
      </c>
      <c r="C65" s="269"/>
      <c r="D65" s="266" t="s">
        <v>1079</v>
      </c>
      <c r="E65" s="266" t="s">
        <v>1132</v>
      </c>
      <c r="F65" s="272"/>
      <c r="G65" s="105" t="s">
        <v>989</v>
      </c>
      <c r="H65" s="272" t="s">
        <v>1064</v>
      </c>
      <c r="I65" s="272"/>
      <c r="J65" s="272"/>
      <c r="K65" s="272"/>
      <c r="L65" s="105" t="s">
        <v>989</v>
      </c>
      <c r="M65" s="272" t="s">
        <v>1080</v>
      </c>
      <c r="N65" s="272"/>
      <c r="O65" s="272"/>
      <c r="P65" s="105" t="s">
        <v>989</v>
      </c>
      <c r="Q65" s="272" t="s">
        <v>459</v>
      </c>
      <c r="R65" s="272"/>
      <c r="S65" s="272"/>
      <c r="T65" s="272"/>
      <c r="U65" s="272"/>
      <c r="V65" s="272"/>
      <c r="W65" s="272"/>
      <c r="X65" s="358" t="s">
        <v>345</v>
      </c>
      <c r="Y65" s="359" t="s">
        <v>1017</v>
      </c>
      <c r="Z65" s="360"/>
    </row>
    <row r="66" spans="1:26" ht="13.5" customHeight="1" x14ac:dyDescent="0.15">
      <c r="A66" s="928"/>
      <c r="B66" s="356" t="s">
        <v>456</v>
      </c>
      <c r="C66" s="259"/>
      <c r="D66" s="259"/>
      <c r="E66" s="364" t="s">
        <v>1133</v>
      </c>
      <c r="F66" s="173"/>
      <c r="G66" s="275" t="s">
        <v>1043</v>
      </c>
      <c r="H66" s="173" t="s">
        <v>1064</v>
      </c>
      <c r="I66" s="173"/>
      <c r="J66" s="173"/>
      <c r="K66" s="173"/>
      <c r="L66" s="275" t="s">
        <v>989</v>
      </c>
      <c r="M66" s="173" t="s">
        <v>1080</v>
      </c>
      <c r="N66" s="173"/>
      <c r="O66" s="173"/>
      <c r="P66" s="275" t="s">
        <v>989</v>
      </c>
      <c r="Q66" s="173" t="s">
        <v>459</v>
      </c>
      <c r="R66" s="173"/>
      <c r="S66" s="173"/>
      <c r="T66" s="173"/>
      <c r="U66" s="173"/>
      <c r="V66" s="173"/>
      <c r="W66" s="173"/>
      <c r="X66" s="355" t="s">
        <v>345</v>
      </c>
      <c r="Y66" s="352" t="s">
        <v>509</v>
      </c>
      <c r="Z66" s="353"/>
    </row>
    <row r="67" spans="1:26" ht="13.5" customHeight="1" x14ac:dyDescent="0.15">
      <c r="A67" s="928"/>
      <c r="B67" s="356"/>
      <c r="C67" s="303"/>
      <c r="D67" s="259"/>
      <c r="E67" s="266" t="s">
        <v>1210</v>
      </c>
      <c r="F67" s="272"/>
      <c r="G67" s="105" t="s">
        <v>1306</v>
      </c>
      <c r="H67" s="272" t="s">
        <v>1064</v>
      </c>
      <c r="I67" s="272"/>
      <c r="J67" s="272"/>
      <c r="K67" s="272"/>
      <c r="L67" s="105" t="s">
        <v>989</v>
      </c>
      <c r="M67" s="272" t="s">
        <v>1080</v>
      </c>
      <c r="N67" s="272"/>
      <c r="O67" s="272"/>
      <c r="P67" s="105" t="s">
        <v>989</v>
      </c>
      <c r="Q67" s="272" t="s">
        <v>459</v>
      </c>
      <c r="R67" s="272"/>
      <c r="S67" s="272"/>
      <c r="T67" s="272"/>
      <c r="U67" s="272"/>
      <c r="V67" s="272"/>
      <c r="W67" s="272"/>
      <c r="X67" s="355" t="s">
        <v>345</v>
      </c>
      <c r="Y67" s="352"/>
      <c r="Z67" s="353"/>
    </row>
    <row r="68" spans="1:26" ht="13.5" customHeight="1" x14ac:dyDescent="0.15">
      <c r="A68" s="928"/>
      <c r="B68" s="356"/>
      <c r="C68" s="259"/>
      <c r="D68" s="259"/>
      <c r="E68" s="364" t="s">
        <v>1211</v>
      </c>
      <c r="F68" s="173"/>
      <c r="G68" s="275" t="s">
        <v>1306</v>
      </c>
      <c r="H68" s="173" t="s">
        <v>1064</v>
      </c>
      <c r="I68" s="173"/>
      <c r="J68" s="173"/>
      <c r="K68" s="173"/>
      <c r="L68" s="275" t="s">
        <v>989</v>
      </c>
      <c r="M68" s="173" t="s">
        <v>1080</v>
      </c>
      <c r="N68" s="173"/>
      <c r="O68" s="173"/>
      <c r="P68" s="275" t="s">
        <v>989</v>
      </c>
      <c r="Q68" s="173" t="s">
        <v>459</v>
      </c>
      <c r="R68" s="173"/>
      <c r="S68" s="173"/>
      <c r="T68" s="173"/>
      <c r="U68" s="173"/>
      <c r="V68" s="173"/>
      <c r="W68" s="173"/>
      <c r="X68" s="355" t="s">
        <v>345</v>
      </c>
      <c r="Y68" s="352"/>
      <c r="Z68" s="353"/>
    </row>
    <row r="69" spans="1:26" ht="13.5" customHeight="1" x14ac:dyDescent="0.15">
      <c r="A69" s="928"/>
      <c r="B69" s="356"/>
      <c r="C69" s="303"/>
      <c r="D69" s="259"/>
      <c r="E69" s="266" t="s">
        <v>1134</v>
      </c>
      <c r="F69" s="272"/>
      <c r="G69" s="105" t="s">
        <v>989</v>
      </c>
      <c r="H69" s="272" t="s">
        <v>1064</v>
      </c>
      <c r="I69" s="272"/>
      <c r="J69" s="272"/>
      <c r="K69" s="272"/>
      <c r="L69" s="105" t="s">
        <v>989</v>
      </c>
      <c r="M69" s="272" t="s">
        <v>1080</v>
      </c>
      <c r="N69" s="272"/>
      <c r="O69" s="272"/>
      <c r="P69" s="105" t="s">
        <v>989</v>
      </c>
      <c r="Q69" s="272" t="s">
        <v>459</v>
      </c>
      <c r="R69" s="272"/>
      <c r="S69" s="272"/>
      <c r="T69" s="272"/>
      <c r="U69" s="272"/>
      <c r="V69" s="272"/>
      <c r="W69" s="272"/>
      <c r="X69" s="355" t="s">
        <v>345</v>
      </c>
      <c r="Y69" s="352"/>
      <c r="Z69" s="353"/>
    </row>
    <row r="70" spans="1:26" ht="13.5" customHeight="1" thickBot="1" x14ac:dyDescent="0.2">
      <c r="A70" s="929"/>
      <c r="B70" s="392"/>
      <c r="C70" s="267"/>
      <c r="D70" s="267"/>
      <c r="E70" s="267" t="s">
        <v>1135</v>
      </c>
      <c r="F70" s="184"/>
      <c r="G70" s="107" t="s">
        <v>989</v>
      </c>
      <c r="H70" s="184" t="s">
        <v>1064</v>
      </c>
      <c r="I70" s="184"/>
      <c r="J70" s="184"/>
      <c r="K70" s="184"/>
      <c r="L70" s="107" t="s">
        <v>989</v>
      </c>
      <c r="M70" s="184" t="s">
        <v>1080</v>
      </c>
      <c r="N70" s="184"/>
      <c r="O70" s="184"/>
      <c r="P70" s="107" t="s">
        <v>989</v>
      </c>
      <c r="Q70" s="184" t="s">
        <v>459</v>
      </c>
      <c r="R70" s="184"/>
      <c r="S70" s="184"/>
      <c r="T70" s="184"/>
      <c r="U70" s="184"/>
      <c r="V70" s="184"/>
      <c r="W70" s="184"/>
      <c r="X70" s="393" t="s">
        <v>345</v>
      </c>
      <c r="Y70" s="394"/>
      <c r="Z70" s="395"/>
    </row>
  </sheetData>
  <mergeCells count="38">
    <mergeCell ref="A1:K1"/>
    <mergeCell ref="A6:A70"/>
    <mergeCell ref="S12:U12"/>
    <mergeCell ref="S14:U14"/>
    <mergeCell ref="G21:V22"/>
    <mergeCell ref="K64:U64"/>
    <mergeCell ref="G18:W18"/>
    <mergeCell ref="G17:W17"/>
    <mergeCell ref="C6:C9"/>
    <mergeCell ref="M16:U16"/>
    <mergeCell ref="C17:C18"/>
    <mergeCell ref="H49:U49"/>
    <mergeCell ref="M42:O42"/>
    <mergeCell ref="L43:N43"/>
    <mergeCell ref="I31:U31"/>
    <mergeCell ref="M33:U33"/>
    <mergeCell ref="K30:U30"/>
    <mergeCell ref="I28:U28"/>
    <mergeCell ref="D6:D9"/>
    <mergeCell ref="B7:B9"/>
    <mergeCell ref="I40:U40"/>
    <mergeCell ref="E17:E21"/>
    <mergeCell ref="E10:E13"/>
    <mergeCell ref="K24:U24"/>
    <mergeCell ref="I25:U25"/>
    <mergeCell ref="K27:U27"/>
    <mergeCell ref="K59:N59"/>
    <mergeCell ref="S59:T59"/>
    <mergeCell ref="B34:B35"/>
    <mergeCell ref="H62:J62"/>
    <mergeCell ref="H53:R53"/>
    <mergeCell ref="H51:U51"/>
    <mergeCell ref="J57:L57"/>
    <mergeCell ref="R57:T57"/>
    <mergeCell ref="K58:N58"/>
    <mergeCell ref="S58:T58"/>
    <mergeCell ref="Q38:S38"/>
    <mergeCell ref="J41:L41"/>
  </mergeCells>
  <phoneticPr fontId="2"/>
  <conditionalFormatting sqref="D34:Y59">
    <cfRule type="expression" dxfId="12" priority="10" stopIfTrue="1">
      <formula>IF($C$34="他",TRUE,FALSE)</formula>
    </cfRule>
  </conditionalFormatting>
  <conditionalFormatting sqref="D60:Y64">
    <cfRule type="expression" dxfId="11" priority="12" stopIfTrue="1">
      <formula>IF($C$34="機械",TRUE,FALSE)</formula>
    </cfRule>
  </conditionalFormatting>
  <conditionalFormatting sqref="E10 F10:W11">
    <cfRule type="expression" dxfId="10" priority="4" stopIfTrue="1">
      <formula>IF($C$11=1,TRUE,IF($C$11="なし",TRUE,FALSE))</formula>
    </cfRule>
  </conditionalFormatting>
  <conditionalFormatting sqref="E25:W26">
    <cfRule type="expression" dxfId="9" priority="7" stopIfTrue="1">
      <formula>IF($C$26=1,TRUE,IF($C$26="なし",TRUE,FALSE))</formula>
    </cfRule>
  </conditionalFormatting>
  <conditionalFormatting sqref="E27:W28">
    <cfRule type="expression" dxfId="8" priority="8" stopIfTrue="1">
      <formula>IF($C$28=1,TRUE,IF($C$28="なし",TRUE,FALSE))</formula>
    </cfRule>
  </conditionalFormatting>
  <conditionalFormatting sqref="E29:W31">
    <cfRule type="expression" dxfId="7" priority="9" stopIfTrue="1">
      <formula>IF($C$30=1,TRUE,IF($C$30="なし",TRUE,FALSE))</formula>
    </cfRule>
  </conditionalFormatting>
  <conditionalFormatting sqref="E65:W66">
    <cfRule type="expression" dxfId="6" priority="1" stopIfTrue="1">
      <formula>IF($C$65="なし",TRUE,FALSE)</formula>
    </cfRule>
  </conditionalFormatting>
  <conditionalFormatting sqref="E67:W68">
    <cfRule type="expression" dxfId="5" priority="2" stopIfTrue="1">
      <formula>IF($C$67="なし",TRUE,FALSE)</formula>
    </cfRule>
  </conditionalFormatting>
  <conditionalFormatting sqref="E69:W70">
    <cfRule type="expression" dxfId="4" priority="3" stopIfTrue="1">
      <formula>IF($C$69="なし",TRUE,FALSE)</formula>
    </cfRule>
  </conditionalFormatting>
  <conditionalFormatting sqref="G13:G14 E14:F14 I14:W14 E16:E17 G17:G18 F17:F24 J19:V20 W19:W24 G20:G21 E22:E24 G23:V24">
    <cfRule type="expression" dxfId="3" priority="6" stopIfTrue="1">
      <formula>IF($C$15=1,TRUE,IF($C$15="なし",TRUE,FALSE))</formula>
    </cfRule>
  </conditionalFormatting>
  <conditionalFormatting sqref="G12:H12 F12:F13 I12:W13 H13:H14 G19:H19 I19:I20 H20">
    <cfRule type="expression" dxfId="2" priority="5" stopIfTrue="1">
      <formula>IF($C$13=1,TRUE,IF($C$13="なし",TRUE,FALSE))</formula>
    </cfRule>
  </conditionalFormatting>
  <dataValidations count="9">
    <dataValidation type="list" allowBlank="1" showInputMessage="1" showErrorMessage="1" sqref="G19:G20 P65:P70 L6 O6 R6 G12:G16 G55:G56 L65:L70 G6:G8 G65:G70 L34 G32:G34 S53 G45:G47 G39 G37 G53 X6:X70 G60 G63" xr:uid="{7970097E-560D-41D5-980F-756C43A74DDE}">
      <formula1>"■,□"</formula1>
    </dataValidation>
    <dataValidation type="list" allowBlank="1" showInputMessage="1" sqref="S12:U12" xr:uid="{79D3FAC6-1CD5-402C-975D-95CFA891874B}">
      <formula1>$AB$10:$AF$10</formula1>
    </dataValidation>
    <dataValidation type="list" allowBlank="1" showInputMessage="1" sqref="S14:U14 S19:U19" xr:uid="{572E6469-5BE3-4EEA-9D32-7F5ABF09905D}">
      <formula1>$AB$14:$AF$14</formula1>
    </dataValidation>
    <dataValidation type="list" allowBlank="1" showInputMessage="1" sqref="C65 C67 C69" xr:uid="{01E0EB70-CCD7-4E03-85F5-078A8AEEF3E0}">
      <formula1>"あり,なし"</formula1>
    </dataValidation>
    <dataValidation type="list" allowBlank="1" showInputMessage="1" sqref="C34" xr:uid="{4C982E95-CFB1-4C93-B254-BADAD7422066}">
      <formula1>"機械,他"</formula1>
    </dataValidation>
    <dataValidation type="list" allowBlank="1" showInputMessage="1" sqref="C11" xr:uid="{9C1EDFCF-1596-48BC-B070-DBB51D21597B}">
      <formula1>"３,２,１,なし"</formula1>
    </dataValidation>
    <dataValidation type="list" allowBlank="1" showInputMessage="1" showErrorMessage="1" sqref="E14" xr:uid="{D2DCD0E0-8152-4AE6-968E-9FB4BC1B25E8}">
      <formula1>"■該当なし,□該当なし"</formula1>
    </dataValidation>
    <dataValidation type="list" allowBlank="1" showInputMessage="1" sqref="C19" xr:uid="{FBAE6F5F-F0C1-4A59-BB7A-64C181236959}">
      <formula1>"３,２"</formula1>
    </dataValidation>
    <dataValidation type="list" allowBlank="1" showInputMessage="1" showErrorMessage="1" sqref="Q38:S38" xr:uid="{407967DC-7DD4-4AEC-94DA-36CD2DBEA458}">
      <formula1>"0.5,0.7"</formula1>
    </dataValidation>
  </dataValidations>
  <printOptions horizontalCentered="1"/>
  <pageMargins left="0.59055118110236227" right="0" top="0.39370078740157483" bottom="0.39370078740157483" header="0.51181102362204722" footer="0"/>
  <pageSetup paperSize="9" scale="91" orientation="portrait" horizontalDpi="4294967292" r:id="rId1"/>
  <headerFooter alignWithMargins="0">
    <oddFooter xml:space="preserve">&amp;R&amp;9関西住宅品質保証株式会社&amp;11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88106-FEDD-4937-9074-66675FE50110}">
  <dimension ref="A1:BA61"/>
  <sheetViews>
    <sheetView showGridLines="0" view="pageBreakPreview" zoomScaleNormal="100" workbookViewId="0">
      <selection activeCell="AA39" sqref="AA39"/>
    </sheetView>
  </sheetViews>
  <sheetFormatPr defaultRowHeight="13.5" x14ac:dyDescent="0.15"/>
  <cols>
    <col min="1" max="1" width="2.375" customWidth="1"/>
    <col min="2" max="2" width="7.625" customWidth="1"/>
    <col min="3" max="3" width="4.125" customWidth="1"/>
    <col min="4" max="4" width="7.625" customWidth="1"/>
    <col min="5" max="5" width="11.125" customWidth="1"/>
    <col min="6" max="24" width="2.375" customWidth="1"/>
    <col min="25" max="25" width="7.625" customWidth="1"/>
    <col min="26" max="26" width="4.125" customWidth="1"/>
    <col min="28" max="35" width="0" style="24" hidden="1" customWidth="1"/>
    <col min="36" max="40" width="9" style="24"/>
  </cols>
  <sheetData>
    <row r="1" spans="1:30" ht="14.25" x14ac:dyDescent="0.15">
      <c r="A1" s="808" t="s">
        <v>488</v>
      </c>
      <c r="B1" s="808"/>
      <c r="C1" s="808"/>
      <c r="D1" s="808"/>
      <c r="E1" s="808"/>
      <c r="F1" s="808"/>
      <c r="G1" s="808"/>
      <c r="H1" s="808"/>
      <c r="I1" s="808"/>
      <c r="J1" s="808"/>
      <c r="K1" s="808"/>
      <c r="Y1" t="s">
        <v>1081</v>
      </c>
    </row>
    <row r="2" spans="1:30" x14ac:dyDescent="0.15">
      <c r="T2" s="24" t="s">
        <v>489</v>
      </c>
    </row>
    <row r="3" spans="1:30" ht="14.25" thickBot="1" x14ac:dyDescent="0.2"/>
    <row r="4" spans="1:30" x14ac:dyDescent="0.15">
      <c r="A4" s="17"/>
      <c r="B4" s="255" t="s">
        <v>490</v>
      </c>
      <c r="C4" s="528" t="s">
        <v>440</v>
      </c>
      <c r="D4" s="207" t="s">
        <v>491</v>
      </c>
      <c r="E4" s="208" t="s">
        <v>492</v>
      </c>
      <c r="F4" s="203"/>
      <c r="G4" s="203"/>
      <c r="H4" s="203"/>
      <c r="I4" s="203"/>
      <c r="J4" s="203"/>
      <c r="K4" s="203"/>
      <c r="L4" s="203"/>
      <c r="M4" s="203"/>
      <c r="N4" s="203"/>
      <c r="O4" s="203"/>
      <c r="P4" s="203"/>
      <c r="Q4" s="203"/>
      <c r="R4" s="203"/>
      <c r="S4" s="203"/>
      <c r="T4" s="203"/>
      <c r="U4" s="203"/>
      <c r="V4" s="203"/>
      <c r="W4" s="203"/>
      <c r="X4" s="48"/>
      <c r="Y4" s="300" t="s">
        <v>279</v>
      </c>
      <c r="Z4" s="264" t="s">
        <v>493</v>
      </c>
    </row>
    <row r="5" spans="1:30" ht="14.25" thickBot="1" x14ac:dyDescent="0.2">
      <c r="A5" s="12"/>
      <c r="B5" s="148" t="s">
        <v>494</v>
      </c>
      <c r="C5" s="211"/>
      <c r="D5" s="211"/>
      <c r="E5" s="261" t="s">
        <v>495</v>
      </c>
      <c r="F5" s="197"/>
      <c r="G5" s="197"/>
      <c r="H5" s="197"/>
      <c r="I5" s="197"/>
      <c r="J5" s="197"/>
      <c r="K5" s="197"/>
      <c r="L5" s="197"/>
      <c r="M5" s="197" t="s">
        <v>496</v>
      </c>
      <c r="N5" s="197"/>
      <c r="O5" s="197"/>
      <c r="P5" s="197"/>
      <c r="Q5" s="197"/>
      <c r="R5" s="197"/>
      <c r="S5" s="197"/>
      <c r="T5" s="197"/>
      <c r="U5" s="197"/>
      <c r="V5" s="197"/>
      <c r="W5" s="197"/>
      <c r="X5" s="52"/>
      <c r="Y5" s="41" t="s">
        <v>497</v>
      </c>
      <c r="Z5" s="265" t="s">
        <v>498</v>
      </c>
    </row>
    <row r="6" spans="1:30" ht="12.75" customHeight="1" x14ac:dyDescent="0.15">
      <c r="A6" s="923" t="s">
        <v>1082</v>
      </c>
      <c r="B6" s="314" t="s">
        <v>1083</v>
      </c>
      <c r="C6" s="302"/>
      <c r="D6" s="308" t="s">
        <v>1084</v>
      </c>
      <c r="E6" s="308" t="s">
        <v>1085</v>
      </c>
      <c r="F6" s="168" t="s">
        <v>255</v>
      </c>
      <c r="G6" s="168" t="s">
        <v>1086</v>
      </c>
      <c r="H6" s="168"/>
      <c r="I6" s="168"/>
      <c r="J6" s="168"/>
      <c r="K6" s="168"/>
      <c r="L6" s="168"/>
      <c r="M6" s="168"/>
      <c r="N6" s="168"/>
      <c r="O6" s="168"/>
      <c r="P6" s="168" t="s">
        <v>678</v>
      </c>
      <c r="Q6" s="1164"/>
      <c r="R6" s="1164"/>
      <c r="S6" s="1164"/>
      <c r="T6" s="1164"/>
      <c r="U6" s="168" t="s">
        <v>281</v>
      </c>
      <c r="V6" s="168"/>
      <c r="W6" s="168"/>
      <c r="X6" s="242" t="s">
        <v>345</v>
      </c>
      <c r="Y6" s="301" t="s">
        <v>509</v>
      </c>
      <c r="Z6" s="89"/>
    </row>
    <row r="7" spans="1:30" x14ac:dyDescent="0.15">
      <c r="A7" s="924"/>
      <c r="B7" s="315" t="s">
        <v>1088</v>
      </c>
      <c r="C7" s="259"/>
      <c r="D7" s="306" t="s">
        <v>1083</v>
      </c>
      <c r="E7" s="306" t="s">
        <v>1089</v>
      </c>
      <c r="F7" s="200" t="s">
        <v>320</v>
      </c>
      <c r="G7" s="80" t="s">
        <v>1090</v>
      </c>
      <c r="H7" s="80"/>
      <c r="I7" s="80"/>
      <c r="J7" s="80"/>
      <c r="K7" s="80"/>
      <c r="L7" s="80"/>
      <c r="M7" s="80"/>
      <c r="N7" s="80"/>
      <c r="O7" s="80"/>
      <c r="P7" s="80" t="s">
        <v>678</v>
      </c>
      <c r="Q7" s="1165"/>
      <c r="R7" s="1165"/>
      <c r="S7" s="1165"/>
      <c r="T7" s="1165"/>
      <c r="U7" s="80" t="s">
        <v>281</v>
      </c>
      <c r="V7" s="80"/>
      <c r="W7" s="170"/>
      <c r="X7" s="295" t="s">
        <v>345</v>
      </c>
      <c r="Y7" s="64" t="s">
        <v>930</v>
      </c>
      <c r="Z7" s="79"/>
    </row>
    <row r="8" spans="1:30" x14ac:dyDescent="0.15">
      <c r="A8" s="924"/>
      <c r="B8" s="315"/>
      <c r="C8" s="259"/>
      <c r="D8" s="306" t="s">
        <v>1091</v>
      </c>
      <c r="E8" s="306" t="s">
        <v>1092</v>
      </c>
      <c r="F8" s="80" t="s">
        <v>320</v>
      </c>
      <c r="G8" s="80" t="s">
        <v>1093</v>
      </c>
      <c r="H8" s="80"/>
      <c r="I8" s="80"/>
      <c r="J8" s="80"/>
      <c r="K8" s="80"/>
      <c r="L8" s="80"/>
      <c r="M8" s="80"/>
      <c r="N8" s="80"/>
      <c r="O8" s="80"/>
      <c r="P8" s="80" t="s">
        <v>454</v>
      </c>
      <c r="Q8" s="1166"/>
      <c r="R8" s="1166"/>
      <c r="S8" s="1166"/>
      <c r="T8" s="1166"/>
      <c r="U8" s="80" t="s">
        <v>1094</v>
      </c>
      <c r="V8" s="80"/>
      <c r="W8" s="80"/>
      <c r="X8" s="244" t="s">
        <v>345</v>
      </c>
      <c r="Y8" s="64"/>
      <c r="Z8" s="79"/>
    </row>
    <row r="9" spans="1:30" x14ac:dyDescent="0.15">
      <c r="A9" s="924"/>
      <c r="B9" s="316" t="s">
        <v>1095</v>
      </c>
      <c r="C9" s="266"/>
      <c r="D9" s="309" t="s">
        <v>1084</v>
      </c>
      <c r="E9" s="309" t="s">
        <v>1096</v>
      </c>
      <c r="F9" s="77"/>
      <c r="G9" s="77" t="s">
        <v>1097</v>
      </c>
      <c r="H9" s="77"/>
      <c r="I9" s="77"/>
      <c r="J9" s="77"/>
      <c r="K9" s="77"/>
      <c r="L9" s="77"/>
      <c r="M9" s="77"/>
      <c r="N9" s="77"/>
      <c r="O9" s="77"/>
      <c r="P9" s="77" t="s">
        <v>1098</v>
      </c>
      <c r="Q9" s="77"/>
      <c r="R9" s="77"/>
      <c r="S9" s="77"/>
      <c r="T9" s="77"/>
      <c r="U9" s="77"/>
      <c r="V9" s="77"/>
      <c r="W9" s="77"/>
      <c r="X9" s="244" t="s">
        <v>345</v>
      </c>
      <c r="Y9" s="64"/>
      <c r="Z9" s="79"/>
    </row>
    <row r="10" spans="1:30" x14ac:dyDescent="0.15">
      <c r="A10" s="924"/>
      <c r="B10" s="313" t="s">
        <v>1099</v>
      </c>
      <c r="C10" s="259"/>
      <c r="D10" s="306" t="s">
        <v>1095</v>
      </c>
      <c r="E10" s="306" t="s">
        <v>1100</v>
      </c>
      <c r="F10" s="80"/>
      <c r="G10" s="80" t="s">
        <v>1101</v>
      </c>
      <c r="H10" s="80"/>
      <c r="I10" s="80" t="s">
        <v>678</v>
      </c>
      <c r="J10" s="1165"/>
      <c r="K10" s="1165"/>
      <c r="L10" s="1165"/>
      <c r="M10" s="1165"/>
      <c r="N10" s="80" t="s">
        <v>281</v>
      </c>
      <c r="O10" s="115"/>
      <c r="P10" s="172" t="s">
        <v>678</v>
      </c>
      <c r="Q10" s="837"/>
      <c r="R10" s="837"/>
      <c r="S10" s="837"/>
      <c r="T10" s="80" t="s">
        <v>247</v>
      </c>
      <c r="U10" s="895"/>
      <c r="V10" s="895"/>
      <c r="W10" s="80" t="s">
        <v>282</v>
      </c>
      <c r="X10" s="244" t="s">
        <v>345</v>
      </c>
      <c r="Y10" s="64"/>
      <c r="Z10" s="79"/>
    </row>
    <row r="11" spans="1:30" x14ac:dyDescent="0.15">
      <c r="A11" s="924"/>
      <c r="B11" s="315"/>
      <c r="C11" s="259"/>
      <c r="D11" s="306" t="s">
        <v>1102</v>
      </c>
      <c r="E11" s="306" t="s">
        <v>469</v>
      </c>
      <c r="F11" s="80"/>
      <c r="G11" s="80" t="s">
        <v>1103</v>
      </c>
      <c r="H11" s="80"/>
      <c r="I11" s="80" t="s">
        <v>513</v>
      </c>
      <c r="J11" s="1165"/>
      <c r="K11" s="1165"/>
      <c r="L11" s="1165"/>
      <c r="M11" s="1165"/>
      <c r="N11" s="80" t="s">
        <v>283</v>
      </c>
      <c r="O11" s="80"/>
      <c r="P11" s="172" t="s">
        <v>513</v>
      </c>
      <c r="Q11" s="837"/>
      <c r="R11" s="837"/>
      <c r="S11" s="837"/>
      <c r="T11" s="80" t="s">
        <v>248</v>
      </c>
      <c r="U11" s="895"/>
      <c r="V11" s="895"/>
      <c r="W11" s="80" t="s">
        <v>267</v>
      </c>
      <c r="X11" s="244" t="s">
        <v>345</v>
      </c>
      <c r="Y11" s="64"/>
      <c r="Z11" s="79"/>
      <c r="AD11" s="94"/>
    </row>
    <row r="12" spans="1:30" x14ac:dyDescent="0.15">
      <c r="A12" s="924"/>
      <c r="B12" s="315"/>
      <c r="C12" s="259"/>
      <c r="D12" s="306"/>
      <c r="E12" s="306"/>
      <c r="F12" s="80"/>
      <c r="G12" s="80" t="s">
        <v>1104</v>
      </c>
      <c r="H12" s="80"/>
      <c r="I12" s="80" t="s">
        <v>1105</v>
      </c>
      <c r="J12" s="1165"/>
      <c r="K12" s="1165"/>
      <c r="L12" s="1165"/>
      <c r="M12" s="1165"/>
      <c r="N12" s="80" t="s">
        <v>284</v>
      </c>
      <c r="O12" s="80"/>
      <c r="P12" s="172" t="s">
        <v>1105</v>
      </c>
      <c r="Q12" s="837"/>
      <c r="R12" s="837"/>
      <c r="S12" s="837"/>
      <c r="T12" s="80" t="s">
        <v>249</v>
      </c>
      <c r="U12" s="895"/>
      <c r="V12" s="895"/>
      <c r="W12" s="80" t="s">
        <v>285</v>
      </c>
      <c r="X12" s="244" t="s">
        <v>345</v>
      </c>
      <c r="Y12" s="64"/>
      <c r="Z12" s="79"/>
      <c r="AD12" s="94"/>
    </row>
    <row r="13" spans="1:30" x14ac:dyDescent="0.15">
      <c r="A13" s="924"/>
      <c r="B13" s="315"/>
      <c r="C13" s="259"/>
      <c r="D13" s="306"/>
      <c r="E13" s="306"/>
      <c r="F13" s="200"/>
      <c r="G13" s="80" t="s">
        <v>1106</v>
      </c>
      <c r="H13" s="80"/>
      <c r="I13" s="80" t="s">
        <v>795</v>
      </c>
      <c r="J13" s="1165"/>
      <c r="K13" s="1165"/>
      <c r="L13" s="1165"/>
      <c r="M13" s="1165"/>
      <c r="N13" s="80" t="s">
        <v>286</v>
      </c>
      <c r="O13" s="80"/>
      <c r="P13" s="172" t="s">
        <v>795</v>
      </c>
      <c r="Q13" s="837"/>
      <c r="R13" s="837"/>
      <c r="S13" s="837"/>
      <c r="T13" s="80" t="s">
        <v>250</v>
      </c>
      <c r="U13" s="895"/>
      <c r="V13" s="895"/>
      <c r="W13" s="80" t="s">
        <v>287</v>
      </c>
      <c r="X13" s="244" t="s">
        <v>345</v>
      </c>
      <c r="Y13" s="64"/>
      <c r="Z13" s="79"/>
    </row>
    <row r="14" spans="1:30" ht="14.25" thickBot="1" x14ac:dyDescent="0.2">
      <c r="A14" s="925"/>
      <c r="B14" s="317"/>
      <c r="C14" s="267"/>
      <c r="D14" s="310"/>
      <c r="E14" s="310"/>
      <c r="F14" s="183"/>
      <c r="G14" s="181" t="s">
        <v>473</v>
      </c>
      <c r="H14" s="181"/>
      <c r="I14" s="181" t="s">
        <v>1019</v>
      </c>
      <c r="J14" s="1167"/>
      <c r="K14" s="1167"/>
      <c r="L14" s="1167"/>
      <c r="M14" s="1167"/>
      <c r="N14" s="80" t="s">
        <v>288</v>
      </c>
      <c r="O14" s="181"/>
      <c r="P14" s="172" t="s">
        <v>1019</v>
      </c>
      <c r="Q14" s="837"/>
      <c r="R14" s="837"/>
      <c r="S14" s="837"/>
      <c r="T14" s="80" t="s">
        <v>251</v>
      </c>
      <c r="U14" s="895"/>
      <c r="V14" s="895"/>
      <c r="W14" s="80" t="s">
        <v>252</v>
      </c>
      <c r="X14" s="253" t="s">
        <v>345</v>
      </c>
      <c r="Y14" s="254"/>
      <c r="Z14" s="85"/>
    </row>
    <row r="15" spans="1:30" x14ac:dyDescent="0.15">
      <c r="A15" s="923" t="s">
        <v>1107</v>
      </c>
      <c r="B15" s="314" t="s">
        <v>1108</v>
      </c>
      <c r="C15" s="268"/>
      <c r="D15" s="308" t="s">
        <v>1109</v>
      </c>
      <c r="E15" s="308" t="s">
        <v>1110</v>
      </c>
      <c r="F15" s="198" t="s">
        <v>1025</v>
      </c>
      <c r="G15" s="168" t="s">
        <v>1111</v>
      </c>
      <c r="H15" s="168"/>
      <c r="I15" s="168"/>
      <c r="J15" s="168" t="s">
        <v>560</v>
      </c>
      <c r="K15" s="852"/>
      <c r="L15" s="852"/>
      <c r="M15" s="168" t="s">
        <v>1112</v>
      </c>
      <c r="N15" s="168" t="s">
        <v>1113</v>
      </c>
      <c r="O15" s="168" t="s">
        <v>1114</v>
      </c>
      <c r="P15" s="168"/>
      <c r="Q15" s="852"/>
      <c r="R15" s="852"/>
      <c r="S15" s="852"/>
      <c r="T15" s="852"/>
      <c r="U15" s="852"/>
      <c r="V15" s="168" t="s">
        <v>352</v>
      </c>
      <c r="W15" s="169"/>
      <c r="X15" s="242" t="s">
        <v>345</v>
      </c>
      <c r="Y15" s="243" t="s">
        <v>1017</v>
      </c>
      <c r="Z15" s="89"/>
      <c r="AD15" s="94"/>
    </row>
    <row r="16" spans="1:30" x14ac:dyDescent="0.15">
      <c r="A16" s="924"/>
      <c r="B16" s="315" t="s">
        <v>1115</v>
      </c>
      <c r="C16" s="259"/>
      <c r="D16" s="306" t="s">
        <v>1116</v>
      </c>
      <c r="E16" s="306" t="s">
        <v>1117</v>
      </c>
      <c r="F16" s="200"/>
      <c r="G16" s="80"/>
      <c r="H16" s="80"/>
      <c r="I16" s="80"/>
      <c r="J16" s="80"/>
      <c r="K16" s="80"/>
      <c r="L16" s="80"/>
      <c r="M16" s="80"/>
      <c r="N16" s="80"/>
      <c r="O16" s="80"/>
      <c r="P16" s="80"/>
      <c r="Q16" s="80"/>
      <c r="R16" s="80"/>
      <c r="S16" s="80"/>
      <c r="T16" s="80"/>
      <c r="U16" s="80"/>
      <c r="V16" s="80"/>
      <c r="W16" s="170"/>
      <c r="X16" s="244" t="s">
        <v>345</v>
      </c>
      <c r="Y16" s="64" t="s">
        <v>509</v>
      </c>
      <c r="Z16" s="79"/>
    </row>
    <row r="17" spans="1:53" ht="14.25" thickBot="1" x14ac:dyDescent="0.2">
      <c r="A17" s="924"/>
      <c r="B17" s="315" t="s">
        <v>1118</v>
      </c>
      <c r="C17" s="259"/>
      <c r="D17" s="306"/>
      <c r="E17" s="306"/>
      <c r="F17" s="201" t="s">
        <v>300</v>
      </c>
      <c r="G17" s="77" t="s">
        <v>1119</v>
      </c>
      <c r="H17" s="77"/>
      <c r="I17" s="77"/>
      <c r="J17" s="77"/>
      <c r="K17" s="77"/>
      <c r="L17" s="77"/>
      <c r="M17" s="77"/>
      <c r="N17" s="77"/>
      <c r="O17" s="77"/>
      <c r="P17" s="77"/>
      <c r="Q17" s="77"/>
      <c r="R17" s="77"/>
      <c r="S17" s="77"/>
      <c r="T17" s="77"/>
      <c r="U17" s="77"/>
      <c r="V17" s="77"/>
      <c r="W17" s="174"/>
      <c r="X17" s="244" t="s">
        <v>345</v>
      </c>
      <c r="Y17" s="64"/>
      <c r="Z17" s="79"/>
      <c r="AO17" s="24"/>
      <c r="AP17" s="24"/>
      <c r="AQ17" s="24"/>
      <c r="AR17" s="24"/>
      <c r="AS17" s="24"/>
      <c r="AT17" s="24"/>
      <c r="AU17" s="24"/>
      <c r="AV17" s="24"/>
      <c r="AW17" s="24"/>
      <c r="AX17" s="24"/>
      <c r="AY17" s="24"/>
      <c r="AZ17" s="24"/>
      <c r="BA17" s="24"/>
    </row>
    <row r="18" spans="1:53" ht="15" thickTop="1" thickBot="1" x14ac:dyDescent="0.2">
      <c r="A18" s="924"/>
      <c r="B18" s="315" t="s">
        <v>1120</v>
      </c>
      <c r="C18" s="259"/>
      <c r="D18" s="306"/>
      <c r="E18" s="306"/>
      <c r="F18" s="200"/>
      <c r="G18" s="80" t="s">
        <v>560</v>
      </c>
      <c r="H18" s="902"/>
      <c r="I18" s="902"/>
      <c r="J18" s="902"/>
      <c r="K18" s="902"/>
      <c r="L18" s="902"/>
      <c r="M18" s="902"/>
      <c r="N18" s="902"/>
      <c r="O18" s="902"/>
      <c r="P18" s="902"/>
      <c r="Q18" s="902"/>
      <c r="R18" s="902"/>
      <c r="S18" s="902"/>
      <c r="T18" s="902"/>
      <c r="U18" s="902"/>
      <c r="V18" s="80" t="s">
        <v>1033</v>
      </c>
      <c r="W18" s="170"/>
      <c r="X18" s="244" t="s">
        <v>345</v>
      </c>
      <c r="Y18" s="64"/>
      <c r="Z18" s="79"/>
      <c r="AB18" s="34"/>
      <c r="AC18" s="57" t="s">
        <v>1121</v>
      </c>
      <c r="AD18" s="36" t="s">
        <v>1122</v>
      </c>
      <c r="AE18" s="37" t="s">
        <v>1123</v>
      </c>
      <c r="AF18" s="38" t="s">
        <v>459</v>
      </c>
    </row>
    <row r="19" spans="1:53" ht="15" thickTop="1" thickBot="1" x14ac:dyDescent="0.2">
      <c r="A19" s="924"/>
      <c r="B19" s="315"/>
      <c r="C19" s="259"/>
      <c r="D19" s="306"/>
      <c r="E19" s="306"/>
      <c r="F19" s="200" t="s">
        <v>1034</v>
      </c>
      <c r="G19" s="80" t="s">
        <v>1124</v>
      </c>
      <c r="H19" s="80"/>
      <c r="I19" s="80"/>
      <c r="J19" s="80"/>
      <c r="K19" s="80"/>
      <c r="L19" s="176" t="s">
        <v>345</v>
      </c>
      <c r="M19" s="80" t="s">
        <v>1125</v>
      </c>
      <c r="N19" s="80"/>
      <c r="O19" s="176" t="s">
        <v>345</v>
      </c>
      <c r="P19" s="80" t="s">
        <v>1126</v>
      </c>
      <c r="Q19" s="80"/>
      <c r="R19" s="80"/>
      <c r="S19" s="80"/>
      <c r="T19" s="80"/>
      <c r="U19" s="80"/>
      <c r="V19" s="80"/>
      <c r="W19" s="170"/>
      <c r="X19" s="244" t="s">
        <v>345</v>
      </c>
      <c r="Y19" s="64"/>
      <c r="Z19" s="79"/>
      <c r="AD19" s="94"/>
    </row>
    <row r="20" spans="1:53" ht="15" thickTop="1" thickBot="1" x14ac:dyDescent="0.2">
      <c r="A20" s="924"/>
      <c r="B20" s="315"/>
      <c r="C20" s="259"/>
      <c r="D20" s="306"/>
      <c r="E20" s="306"/>
      <c r="F20" s="171" t="s">
        <v>1034</v>
      </c>
      <c r="G20" s="222" t="s">
        <v>1247</v>
      </c>
      <c r="H20" s="222"/>
      <c r="I20" s="222"/>
      <c r="J20" s="222"/>
      <c r="K20" s="222"/>
      <c r="L20" s="222"/>
      <c r="M20" s="222"/>
      <c r="N20" s="222"/>
      <c r="O20" s="222"/>
      <c r="P20" s="222" t="s">
        <v>1248</v>
      </c>
      <c r="Q20" s="910"/>
      <c r="R20" s="910"/>
      <c r="S20" s="910"/>
      <c r="T20" s="910"/>
      <c r="U20" s="222" t="s">
        <v>1249</v>
      </c>
      <c r="V20" s="222"/>
      <c r="W20" s="175"/>
      <c r="X20" s="244" t="s">
        <v>345</v>
      </c>
      <c r="Y20" s="64"/>
      <c r="Z20" s="79"/>
      <c r="AB20" s="34"/>
      <c r="AC20" s="57" t="s">
        <v>1250</v>
      </c>
      <c r="AD20" s="36" t="s">
        <v>1251</v>
      </c>
      <c r="AE20" s="37" t="s">
        <v>1252</v>
      </c>
      <c r="AF20" s="37" t="s">
        <v>1253</v>
      </c>
      <c r="AG20" s="38" t="s">
        <v>1254</v>
      </c>
    </row>
    <row r="21" spans="1:53" ht="15" thickTop="1" thickBot="1" x14ac:dyDescent="0.2">
      <c r="A21" s="924"/>
      <c r="B21" s="315"/>
      <c r="C21" s="259"/>
      <c r="D21" s="309" t="s">
        <v>1255</v>
      </c>
      <c r="E21" s="309" t="s">
        <v>1256</v>
      </c>
      <c r="F21" s="200" t="s">
        <v>1257</v>
      </c>
      <c r="G21" s="80" t="s">
        <v>1258</v>
      </c>
      <c r="H21" s="80"/>
      <c r="I21" s="80"/>
      <c r="J21" s="80"/>
      <c r="K21" s="80"/>
      <c r="L21" s="80"/>
      <c r="M21" s="80"/>
      <c r="N21" s="80"/>
      <c r="O21" s="80"/>
      <c r="P21" s="80"/>
      <c r="Q21" s="839"/>
      <c r="R21" s="839"/>
      <c r="S21" s="839"/>
      <c r="T21" s="839"/>
      <c r="U21" s="80"/>
      <c r="V21" s="80"/>
      <c r="W21" s="80"/>
      <c r="X21" s="249" t="s">
        <v>345</v>
      </c>
      <c r="Y21" s="288" t="s">
        <v>785</v>
      </c>
      <c r="Z21" s="75"/>
    </row>
    <row r="22" spans="1:53" ht="15" thickTop="1" thickBot="1" x14ac:dyDescent="0.2">
      <c r="A22" s="924"/>
      <c r="B22" s="315"/>
      <c r="C22" s="259"/>
      <c r="D22" s="306"/>
      <c r="E22" s="306" t="s">
        <v>1259</v>
      </c>
      <c r="F22" s="80"/>
      <c r="G22" s="80" t="s">
        <v>1260</v>
      </c>
      <c r="H22" s="80"/>
      <c r="I22" s="80"/>
      <c r="J22" s="80"/>
      <c r="K22" s="80"/>
      <c r="L22" s="80"/>
      <c r="M22" s="80"/>
      <c r="N22" s="80"/>
      <c r="O22" s="80"/>
      <c r="P22" s="80" t="s">
        <v>1261</v>
      </c>
      <c r="Q22" s="837"/>
      <c r="R22" s="837"/>
      <c r="S22" s="837"/>
      <c r="T22" s="837"/>
      <c r="U22" s="80" t="s">
        <v>1262</v>
      </c>
      <c r="V22" s="80"/>
      <c r="W22" s="80"/>
      <c r="X22" s="244" t="s">
        <v>345</v>
      </c>
      <c r="Y22" s="64" t="s">
        <v>1263</v>
      </c>
      <c r="Z22" s="79"/>
      <c r="AB22" s="34"/>
      <c r="AC22" s="57" t="s">
        <v>1264</v>
      </c>
      <c r="AD22" s="40" t="s">
        <v>1265</v>
      </c>
    </row>
    <row r="23" spans="1:53" ht="15" thickTop="1" thickBot="1" x14ac:dyDescent="0.2">
      <c r="A23" s="924"/>
      <c r="B23" s="315"/>
      <c r="C23" s="259"/>
      <c r="D23" s="306"/>
      <c r="E23" s="306"/>
      <c r="F23" s="80"/>
      <c r="G23" s="80" t="s">
        <v>1266</v>
      </c>
      <c r="H23" s="80"/>
      <c r="I23" s="80"/>
      <c r="J23" s="80"/>
      <c r="K23" s="80"/>
      <c r="L23" s="80"/>
      <c r="M23" s="80"/>
      <c r="N23" s="80"/>
      <c r="O23" s="80"/>
      <c r="P23" s="80" t="s">
        <v>1261</v>
      </c>
      <c r="Q23" s="837"/>
      <c r="R23" s="837"/>
      <c r="S23" s="837"/>
      <c r="T23" s="837"/>
      <c r="U23" s="80" t="s">
        <v>1262</v>
      </c>
      <c r="V23" s="80"/>
      <c r="W23" s="80"/>
      <c r="X23" s="244" t="s">
        <v>345</v>
      </c>
      <c r="Y23" s="64"/>
      <c r="Z23" s="79"/>
      <c r="AB23" s="34"/>
      <c r="AC23" s="57" t="s">
        <v>1027</v>
      </c>
      <c r="AD23" s="40" t="s">
        <v>1267</v>
      </c>
    </row>
    <row r="24" spans="1:53" ht="15" thickTop="1" thickBot="1" x14ac:dyDescent="0.2">
      <c r="A24" s="924"/>
      <c r="B24" s="315"/>
      <c r="C24" s="259"/>
      <c r="D24" s="306"/>
      <c r="E24" s="306"/>
      <c r="F24" s="80" t="s">
        <v>1268</v>
      </c>
      <c r="G24" s="80" t="s">
        <v>1269</v>
      </c>
      <c r="H24" s="80"/>
      <c r="I24" s="80"/>
      <c r="J24" s="80"/>
      <c r="K24" s="80"/>
      <c r="L24" s="80"/>
      <c r="M24" s="80"/>
      <c r="N24" s="80"/>
      <c r="O24" s="80"/>
      <c r="P24" s="80" t="s">
        <v>1261</v>
      </c>
      <c r="Q24" s="837"/>
      <c r="R24" s="837"/>
      <c r="S24" s="837"/>
      <c r="T24" s="837"/>
      <c r="U24" s="80" t="s">
        <v>1262</v>
      </c>
      <c r="V24" s="80"/>
      <c r="W24" s="80"/>
      <c r="X24" s="244" t="s">
        <v>345</v>
      </c>
      <c r="Y24" s="64"/>
      <c r="Z24" s="79"/>
      <c r="AB24" s="34"/>
      <c r="AC24" s="57" t="s">
        <v>1270</v>
      </c>
      <c r="AD24" s="40" t="s">
        <v>1271</v>
      </c>
    </row>
    <row r="25" spans="1:53" ht="15" thickTop="1" thickBot="1" x14ac:dyDescent="0.2">
      <c r="A25" s="924"/>
      <c r="B25" s="315"/>
      <c r="C25" s="259"/>
      <c r="D25" s="306"/>
      <c r="E25" s="306"/>
      <c r="F25" s="80" t="s">
        <v>1268</v>
      </c>
      <c r="G25" s="80" t="s">
        <v>1272</v>
      </c>
      <c r="H25" s="80"/>
      <c r="I25" s="80"/>
      <c r="J25" s="80"/>
      <c r="K25" s="80"/>
      <c r="L25" s="80"/>
      <c r="M25" s="80"/>
      <c r="N25" s="80"/>
      <c r="O25" s="80"/>
      <c r="P25" s="80"/>
      <c r="Q25" s="80"/>
      <c r="R25" s="80"/>
      <c r="S25" s="80"/>
      <c r="T25" s="80"/>
      <c r="U25" s="80"/>
      <c r="V25" s="80"/>
      <c r="W25" s="80"/>
      <c r="X25" s="244" t="s">
        <v>345</v>
      </c>
      <c r="Y25" s="64"/>
      <c r="Z25" s="79"/>
      <c r="AE25" s="99"/>
    </row>
    <row r="26" spans="1:53" ht="15" thickTop="1" thickBot="1" x14ac:dyDescent="0.2">
      <c r="A26" s="924"/>
      <c r="B26" s="315"/>
      <c r="C26" s="259"/>
      <c r="D26" s="306"/>
      <c r="E26" s="306"/>
      <c r="F26" s="80"/>
      <c r="G26" s="80" t="s">
        <v>1005</v>
      </c>
      <c r="H26" s="833"/>
      <c r="I26" s="833"/>
      <c r="J26" s="833"/>
      <c r="K26" s="833"/>
      <c r="L26" s="833"/>
      <c r="M26" s="833"/>
      <c r="N26" s="833"/>
      <c r="O26" s="833"/>
      <c r="P26" s="833"/>
      <c r="Q26" s="833"/>
      <c r="R26" s="833"/>
      <c r="S26" s="833"/>
      <c r="T26" s="833"/>
      <c r="U26" s="833"/>
      <c r="V26" s="80" t="s">
        <v>1273</v>
      </c>
      <c r="W26" s="80"/>
      <c r="X26" s="244" t="s">
        <v>345</v>
      </c>
      <c r="Y26" s="64"/>
      <c r="Z26" s="79"/>
      <c r="AB26" s="34"/>
      <c r="AC26" s="57" t="s">
        <v>1274</v>
      </c>
      <c r="AD26" s="36" t="s">
        <v>1275</v>
      </c>
      <c r="AE26" s="37" t="s">
        <v>1276</v>
      </c>
      <c r="AF26" s="90"/>
    </row>
    <row r="27" spans="1:53" ht="15" thickTop="1" thickBot="1" x14ac:dyDescent="0.2">
      <c r="A27" s="924"/>
      <c r="B27" s="315"/>
      <c r="C27" s="259"/>
      <c r="D27" s="306"/>
      <c r="E27" s="306"/>
      <c r="F27" s="80" t="s">
        <v>317</v>
      </c>
      <c r="G27" s="80" t="s">
        <v>1277</v>
      </c>
      <c r="H27" s="80"/>
      <c r="I27" s="80"/>
      <c r="J27" s="80"/>
      <c r="K27" s="80"/>
      <c r="L27" s="80"/>
      <c r="M27" s="80"/>
      <c r="N27" s="80"/>
      <c r="O27" s="80"/>
      <c r="P27" s="80"/>
      <c r="Q27" s="80"/>
      <c r="R27" s="80"/>
      <c r="S27" s="80"/>
      <c r="T27" s="80"/>
      <c r="U27" s="80"/>
      <c r="V27" s="80"/>
      <c r="W27" s="80"/>
      <c r="X27" s="244" t="s">
        <v>345</v>
      </c>
      <c r="Y27" s="64"/>
      <c r="Z27" s="79"/>
    </row>
    <row r="28" spans="1:53" ht="15" thickTop="1" thickBot="1" x14ac:dyDescent="0.2">
      <c r="A28" s="924"/>
      <c r="B28" s="315"/>
      <c r="C28" s="259"/>
      <c r="D28" s="306"/>
      <c r="E28" s="306"/>
      <c r="F28" s="80"/>
      <c r="G28" s="80" t="s">
        <v>1248</v>
      </c>
      <c r="H28" s="833"/>
      <c r="I28" s="833"/>
      <c r="J28" s="833"/>
      <c r="K28" s="833"/>
      <c r="L28" s="833"/>
      <c r="M28" s="833"/>
      <c r="N28" s="833"/>
      <c r="O28" s="833"/>
      <c r="P28" s="833"/>
      <c r="Q28" s="833"/>
      <c r="R28" s="833"/>
      <c r="S28" s="833"/>
      <c r="T28" s="833"/>
      <c r="U28" s="833"/>
      <c r="V28" s="80" t="s">
        <v>1278</v>
      </c>
      <c r="W28" s="80"/>
      <c r="X28" s="244" t="s">
        <v>345</v>
      </c>
      <c r="Y28" s="64"/>
      <c r="Z28" s="79"/>
      <c r="AB28" s="34"/>
      <c r="AC28" s="57" t="s">
        <v>1279</v>
      </c>
      <c r="AD28" s="36" t="s">
        <v>1280</v>
      </c>
      <c r="AE28" s="37" t="s">
        <v>1281</v>
      </c>
      <c r="AF28" s="36" t="s">
        <v>1282</v>
      </c>
      <c r="AG28" s="37" t="s">
        <v>1283</v>
      </c>
      <c r="AH28" s="38" t="s">
        <v>1284</v>
      </c>
    </row>
    <row r="29" spans="1:53" ht="14.25" thickTop="1" x14ac:dyDescent="0.15">
      <c r="A29" s="924"/>
      <c r="B29" s="2"/>
      <c r="C29" s="259"/>
      <c r="D29" s="306"/>
      <c r="E29" s="306"/>
      <c r="F29" s="80" t="s">
        <v>1257</v>
      </c>
      <c r="G29" s="80" t="s">
        <v>1285</v>
      </c>
      <c r="H29" s="80"/>
      <c r="I29" s="80"/>
      <c r="J29" s="80"/>
      <c r="K29" s="80"/>
      <c r="L29" s="80"/>
      <c r="M29" s="80"/>
      <c r="N29" s="80"/>
      <c r="O29" s="80"/>
      <c r="P29" s="80"/>
      <c r="Q29" s="80"/>
      <c r="R29" s="80"/>
      <c r="S29" s="80"/>
      <c r="T29" s="80"/>
      <c r="U29" s="80"/>
      <c r="V29" s="80"/>
      <c r="W29" s="80"/>
      <c r="X29" s="244" t="s">
        <v>345</v>
      </c>
      <c r="Y29" s="64"/>
      <c r="Z29" s="79"/>
      <c r="AD29" s="94"/>
      <c r="AF29" s="94"/>
    </row>
    <row r="30" spans="1:53" x14ac:dyDescent="0.15">
      <c r="A30" s="924"/>
      <c r="B30" s="2"/>
      <c r="C30" s="259"/>
      <c r="D30" s="306"/>
      <c r="E30" s="306"/>
      <c r="F30" s="80"/>
      <c r="G30" s="80" t="s">
        <v>600</v>
      </c>
      <c r="H30" s="80"/>
      <c r="I30" s="178" t="s">
        <v>454</v>
      </c>
      <c r="J30" s="837"/>
      <c r="K30" s="837"/>
      <c r="L30" s="837"/>
      <c r="M30" s="178" t="s">
        <v>601</v>
      </c>
      <c r="N30" s="178"/>
      <c r="O30" s="178"/>
      <c r="P30" s="80"/>
      <c r="Q30" s="80"/>
      <c r="R30" s="80"/>
      <c r="S30" s="80"/>
      <c r="T30" s="80"/>
      <c r="U30" s="80"/>
      <c r="V30" s="80"/>
      <c r="W30" s="80"/>
      <c r="X30" s="244" t="s">
        <v>345</v>
      </c>
      <c r="Y30" s="64"/>
      <c r="Z30" s="79"/>
      <c r="AD30" s="94"/>
      <c r="AF30" s="94"/>
    </row>
    <row r="31" spans="1:53" x14ac:dyDescent="0.15">
      <c r="A31" s="924"/>
      <c r="B31" s="2"/>
      <c r="C31" s="259"/>
      <c r="D31" s="306"/>
      <c r="E31" s="306"/>
      <c r="F31" s="200"/>
      <c r="G31" s="178" t="s">
        <v>606</v>
      </c>
      <c r="H31" s="178"/>
      <c r="I31" s="178" t="s">
        <v>607</v>
      </c>
      <c r="J31" s="837"/>
      <c r="K31" s="837"/>
      <c r="L31" s="837"/>
      <c r="M31" s="178" t="s">
        <v>1286</v>
      </c>
      <c r="N31" s="178"/>
      <c r="O31" s="178" t="s">
        <v>1287</v>
      </c>
      <c r="P31" s="178" t="s">
        <v>1288</v>
      </c>
      <c r="Q31" s="178"/>
      <c r="R31" s="178" t="s">
        <v>1021</v>
      </c>
      <c r="S31" s="837"/>
      <c r="T31" s="837"/>
      <c r="U31" s="837"/>
      <c r="V31" s="178" t="s">
        <v>1023</v>
      </c>
      <c r="W31" s="178"/>
      <c r="X31" s="244" t="s">
        <v>345</v>
      </c>
      <c r="Y31" s="64"/>
      <c r="Z31" s="79"/>
      <c r="AD31" s="94"/>
      <c r="AF31" s="94"/>
    </row>
    <row r="32" spans="1:53" x14ac:dyDescent="0.15">
      <c r="A32" s="924"/>
      <c r="B32" s="2"/>
      <c r="C32" s="259"/>
      <c r="D32" s="306"/>
      <c r="E32" s="306"/>
      <c r="F32" s="80"/>
      <c r="G32" s="80" t="s">
        <v>1289</v>
      </c>
      <c r="H32" s="80"/>
      <c r="I32" s="178" t="s">
        <v>1087</v>
      </c>
      <c r="J32" s="837"/>
      <c r="K32" s="837"/>
      <c r="L32" s="837"/>
      <c r="M32" s="178" t="s">
        <v>289</v>
      </c>
      <c r="N32" s="178"/>
      <c r="O32" s="80"/>
      <c r="P32" s="80"/>
      <c r="Q32" s="80"/>
      <c r="R32" s="80"/>
      <c r="S32" s="80"/>
      <c r="T32" s="80"/>
      <c r="U32" s="80"/>
      <c r="V32" s="80"/>
      <c r="W32" s="80"/>
      <c r="X32" s="244" t="s">
        <v>345</v>
      </c>
      <c r="Y32" s="64"/>
      <c r="Z32" s="79"/>
      <c r="AD32" s="94"/>
      <c r="AF32" s="94"/>
    </row>
    <row r="33" spans="1:32" x14ac:dyDescent="0.15">
      <c r="A33" s="924"/>
      <c r="B33" s="2"/>
      <c r="C33" s="259"/>
      <c r="D33" s="306"/>
      <c r="E33" s="306"/>
      <c r="F33" s="80" t="s">
        <v>1290</v>
      </c>
      <c r="G33" s="80" t="s">
        <v>1291</v>
      </c>
      <c r="H33" s="80"/>
      <c r="I33" s="80"/>
      <c r="J33" s="80"/>
      <c r="K33" s="80"/>
      <c r="L33" s="80"/>
      <c r="M33" s="80"/>
      <c r="N33" s="80"/>
      <c r="O33" s="80"/>
      <c r="P33" s="80"/>
      <c r="Q33" s="80"/>
      <c r="R33" s="80"/>
      <c r="S33" s="80"/>
      <c r="T33" s="80"/>
      <c r="U33" s="80"/>
      <c r="V33" s="80"/>
      <c r="W33" s="80"/>
      <c r="X33" s="244" t="s">
        <v>345</v>
      </c>
      <c r="Y33" s="64"/>
      <c r="Z33" s="79"/>
      <c r="AD33" s="94"/>
      <c r="AF33" s="94"/>
    </row>
    <row r="34" spans="1:32" x14ac:dyDescent="0.15">
      <c r="A34" s="924"/>
      <c r="B34" s="2"/>
      <c r="C34" s="259"/>
      <c r="D34" s="306"/>
      <c r="E34" s="306"/>
      <c r="F34" s="80"/>
      <c r="G34" s="80" t="s">
        <v>380</v>
      </c>
      <c r="H34" s="837"/>
      <c r="I34" s="837"/>
      <c r="J34" s="837"/>
      <c r="K34" s="837"/>
      <c r="L34" s="837"/>
      <c r="M34" s="837"/>
      <c r="N34" s="837"/>
      <c r="O34" s="837"/>
      <c r="P34" s="837"/>
      <c r="Q34" s="837"/>
      <c r="R34" s="837"/>
      <c r="S34" s="837"/>
      <c r="T34" s="837"/>
      <c r="U34" s="837"/>
      <c r="V34" s="80" t="s">
        <v>381</v>
      </c>
      <c r="W34" s="80"/>
      <c r="X34" s="244" t="s">
        <v>345</v>
      </c>
      <c r="Y34" s="64"/>
      <c r="Z34" s="79"/>
      <c r="AD34" s="94"/>
      <c r="AF34" s="94"/>
    </row>
    <row r="35" spans="1:32" x14ac:dyDescent="0.15">
      <c r="A35" s="924"/>
      <c r="B35" s="2"/>
      <c r="C35" s="259"/>
      <c r="D35" s="306"/>
      <c r="E35" s="309" t="s">
        <v>1292</v>
      </c>
      <c r="F35" s="77" t="s">
        <v>717</v>
      </c>
      <c r="G35" s="77" t="s">
        <v>1293</v>
      </c>
      <c r="H35" s="77"/>
      <c r="I35" s="77" t="s">
        <v>351</v>
      </c>
      <c r="J35" s="849"/>
      <c r="K35" s="849"/>
      <c r="L35" s="849"/>
      <c r="M35" s="849"/>
      <c r="N35" s="78" t="s">
        <v>352</v>
      </c>
      <c r="O35" s="78" t="s">
        <v>1255</v>
      </c>
      <c r="P35" s="78"/>
      <c r="Q35" s="78" t="s">
        <v>1004</v>
      </c>
      <c r="R35" s="849"/>
      <c r="S35" s="849"/>
      <c r="T35" s="849"/>
      <c r="U35" s="77" t="s">
        <v>1294</v>
      </c>
      <c r="V35" s="77"/>
      <c r="W35" s="174"/>
      <c r="X35" s="244" t="s">
        <v>345</v>
      </c>
      <c r="Y35" s="64"/>
      <c r="Z35" s="79"/>
    </row>
    <row r="36" spans="1:32" x14ac:dyDescent="0.15">
      <c r="A36" s="924"/>
      <c r="B36" s="2"/>
      <c r="C36" s="259"/>
      <c r="D36" s="306"/>
      <c r="E36" s="306" t="s">
        <v>1295</v>
      </c>
      <c r="F36" s="80"/>
      <c r="G36" s="80"/>
      <c r="H36" s="80"/>
      <c r="I36" s="80"/>
      <c r="J36" s="80"/>
      <c r="K36" s="80"/>
      <c r="L36" s="80"/>
      <c r="M36" s="80"/>
      <c r="N36" s="80"/>
      <c r="O36" s="80"/>
      <c r="P36" s="80"/>
      <c r="Q36" s="80"/>
      <c r="R36" s="80"/>
      <c r="S36" s="80"/>
      <c r="T36" s="80"/>
      <c r="U36" s="80"/>
      <c r="V36" s="80"/>
      <c r="W36" s="80"/>
      <c r="X36" s="244" t="s">
        <v>345</v>
      </c>
      <c r="Y36" s="64"/>
      <c r="Z36" s="79"/>
    </row>
    <row r="37" spans="1:32" x14ac:dyDescent="0.15">
      <c r="A37" s="924"/>
      <c r="B37" s="2"/>
      <c r="C37" s="259"/>
      <c r="D37" s="309" t="s">
        <v>754</v>
      </c>
      <c r="E37" s="309" t="s">
        <v>1296</v>
      </c>
      <c r="F37" s="201" t="s">
        <v>917</v>
      </c>
      <c r="G37" s="77" t="s">
        <v>1297</v>
      </c>
      <c r="H37" s="77"/>
      <c r="I37" s="77"/>
      <c r="J37" s="77"/>
      <c r="K37" s="77"/>
      <c r="L37" s="77"/>
      <c r="M37" s="77"/>
      <c r="N37" s="77"/>
      <c r="O37" s="77"/>
      <c r="P37" s="77" t="s">
        <v>1004</v>
      </c>
      <c r="Q37" s="849"/>
      <c r="R37" s="849"/>
      <c r="S37" s="849"/>
      <c r="T37" s="849"/>
      <c r="U37" s="77" t="s">
        <v>1294</v>
      </c>
      <c r="V37" s="77"/>
      <c r="W37" s="174"/>
      <c r="X37" s="249" t="s">
        <v>345</v>
      </c>
      <c r="Y37" s="288" t="s">
        <v>785</v>
      </c>
      <c r="Z37" s="75"/>
    </row>
    <row r="38" spans="1:32" x14ac:dyDescent="0.15">
      <c r="A38" s="924"/>
      <c r="B38" s="2"/>
      <c r="C38" s="259"/>
      <c r="D38" s="306"/>
      <c r="E38" s="306"/>
      <c r="F38" s="200" t="s">
        <v>917</v>
      </c>
      <c r="G38" s="80" t="s">
        <v>1298</v>
      </c>
      <c r="H38" s="80"/>
      <c r="I38" s="80"/>
      <c r="J38" s="80"/>
      <c r="K38" s="80"/>
      <c r="L38" s="80"/>
      <c r="M38" s="80"/>
      <c r="N38" s="80"/>
      <c r="O38" s="80"/>
      <c r="P38" s="80" t="s">
        <v>596</v>
      </c>
      <c r="Q38" s="837"/>
      <c r="R38" s="837"/>
      <c r="S38" s="837"/>
      <c r="T38" s="837"/>
      <c r="U38" s="80" t="s">
        <v>597</v>
      </c>
      <c r="V38" s="80"/>
      <c r="W38" s="80"/>
      <c r="X38" s="244" t="s">
        <v>345</v>
      </c>
      <c r="Y38" s="64" t="s">
        <v>1263</v>
      </c>
      <c r="Z38" s="79"/>
    </row>
    <row r="39" spans="1:32" x14ac:dyDescent="0.15">
      <c r="A39" s="924"/>
      <c r="B39" s="2"/>
      <c r="C39" s="259"/>
      <c r="D39" s="306"/>
      <c r="E39" s="306"/>
      <c r="F39" s="200" t="s">
        <v>609</v>
      </c>
      <c r="G39" s="80" t="s">
        <v>571</v>
      </c>
      <c r="H39" s="80"/>
      <c r="I39" s="80"/>
      <c r="J39" s="80"/>
      <c r="K39" s="80"/>
      <c r="L39" s="80"/>
      <c r="M39" s="80"/>
      <c r="N39" s="80"/>
      <c r="O39" s="80"/>
      <c r="P39" s="80" t="s">
        <v>572</v>
      </c>
      <c r="Q39" s="837"/>
      <c r="R39" s="837"/>
      <c r="S39" s="80" t="s">
        <v>1299</v>
      </c>
      <c r="T39" s="837"/>
      <c r="U39" s="837"/>
      <c r="V39" s="80" t="s">
        <v>829</v>
      </c>
      <c r="W39" s="80"/>
      <c r="X39" s="244" t="s">
        <v>345</v>
      </c>
      <c r="Y39" s="64" t="s">
        <v>568</v>
      </c>
      <c r="Z39" s="79"/>
    </row>
    <row r="40" spans="1:32" ht="14.25" thickBot="1" x14ac:dyDescent="0.2">
      <c r="A40" s="924"/>
      <c r="B40" s="2"/>
      <c r="C40" s="259"/>
      <c r="D40" s="306"/>
      <c r="E40" s="311"/>
      <c r="F40" s="200" t="s">
        <v>302</v>
      </c>
      <c r="G40" s="80" t="s">
        <v>290</v>
      </c>
      <c r="H40" s="222"/>
      <c r="I40" s="222"/>
      <c r="J40" s="222"/>
      <c r="K40" s="222"/>
      <c r="L40" s="222"/>
      <c r="M40" s="222"/>
      <c r="N40" s="222"/>
      <c r="O40" s="222"/>
      <c r="P40" s="222" t="s">
        <v>572</v>
      </c>
      <c r="Q40" s="910"/>
      <c r="R40" s="910"/>
      <c r="S40" s="910"/>
      <c r="T40" s="910"/>
      <c r="U40" s="910"/>
      <c r="V40" s="222" t="s">
        <v>829</v>
      </c>
      <c r="W40" s="175"/>
      <c r="X40" s="244" t="s">
        <v>345</v>
      </c>
      <c r="Y40" s="64"/>
      <c r="Z40" s="79"/>
    </row>
    <row r="41" spans="1:32" ht="15" thickTop="1" thickBot="1" x14ac:dyDescent="0.2">
      <c r="A41" s="924"/>
      <c r="B41" s="2"/>
      <c r="C41" s="259"/>
      <c r="D41" s="306"/>
      <c r="E41" s="309" t="s">
        <v>1300</v>
      </c>
      <c r="F41" s="201" t="s">
        <v>302</v>
      </c>
      <c r="G41" s="77" t="s">
        <v>1301</v>
      </c>
      <c r="H41" s="80"/>
      <c r="I41" s="80"/>
      <c r="J41" s="80"/>
      <c r="K41" s="80"/>
      <c r="L41" s="80"/>
      <c r="M41" s="80"/>
      <c r="N41" s="80"/>
      <c r="O41" s="80"/>
      <c r="P41" s="80" t="s">
        <v>760</v>
      </c>
      <c r="Q41" s="833"/>
      <c r="R41" s="833"/>
      <c r="S41" s="833"/>
      <c r="T41" s="833"/>
      <c r="U41" s="80" t="s">
        <v>1302</v>
      </c>
      <c r="V41" s="80"/>
      <c r="W41" s="80"/>
      <c r="X41" s="244" t="s">
        <v>345</v>
      </c>
      <c r="Y41" s="64"/>
      <c r="Z41" s="79"/>
      <c r="AB41" s="34"/>
      <c r="AC41" s="57" t="s">
        <v>1303</v>
      </c>
      <c r="AD41" s="40" t="s">
        <v>1304</v>
      </c>
    </row>
    <row r="42" spans="1:32" ht="15" thickTop="1" thickBot="1" x14ac:dyDescent="0.2">
      <c r="A42" s="924"/>
      <c r="B42" s="2"/>
      <c r="C42" s="259"/>
      <c r="D42" s="306"/>
      <c r="E42" s="306"/>
      <c r="F42" s="200" t="s">
        <v>762</v>
      </c>
      <c r="G42" s="80" t="s">
        <v>1305</v>
      </c>
      <c r="H42" s="80"/>
      <c r="I42" s="80"/>
      <c r="J42" s="80"/>
      <c r="K42" s="80"/>
      <c r="L42" s="80"/>
      <c r="M42" s="80"/>
      <c r="N42" s="80"/>
      <c r="O42" s="80"/>
      <c r="P42" s="80"/>
      <c r="Q42" s="176" t="s">
        <v>345</v>
      </c>
      <c r="R42" s="80" t="s">
        <v>1307</v>
      </c>
      <c r="S42" s="80"/>
      <c r="T42" s="176" t="s">
        <v>345</v>
      </c>
      <c r="U42" s="80" t="s">
        <v>1308</v>
      </c>
      <c r="V42" s="80"/>
      <c r="W42" s="80"/>
      <c r="X42" s="244" t="s">
        <v>345</v>
      </c>
      <c r="Y42" s="64"/>
      <c r="Z42" s="79"/>
    </row>
    <row r="43" spans="1:32" ht="15" thickTop="1" thickBot="1" x14ac:dyDescent="0.2">
      <c r="A43" s="924"/>
      <c r="B43" s="2"/>
      <c r="C43" s="259"/>
      <c r="D43" s="306"/>
      <c r="E43" s="309" t="s">
        <v>1309</v>
      </c>
      <c r="F43" s="77" t="s">
        <v>762</v>
      </c>
      <c r="G43" s="77" t="s">
        <v>1310</v>
      </c>
      <c r="H43" s="77"/>
      <c r="I43" s="77"/>
      <c r="J43" s="77"/>
      <c r="K43" s="77" t="s">
        <v>518</v>
      </c>
      <c r="L43" s="811"/>
      <c r="M43" s="811"/>
      <c r="N43" s="811"/>
      <c r="O43" s="811"/>
      <c r="P43" s="811"/>
      <c r="Q43" s="811"/>
      <c r="R43" s="811"/>
      <c r="S43" s="811"/>
      <c r="T43" s="811"/>
      <c r="U43" s="811"/>
      <c r="V43" s="77" t="s">
        <v>683</v>
      </c>
      <c r="W43" s="174"/>
      <c r="X43" s="244" t="s">
        <v>345</v>
      </c>
      <c r="Y43" s="64"/>
      <c r="Z43" s="79"/>
      <c r="AB43" s="34"/>
      <c r="AC43" s="57" t="s">
        <v>1311</v>
      </c>
      <c r="AD43" s="36" t="s">
        <v>1312</v>
      </c>
      <c r="AE43" s="37" t="s">
        <v>1313</v>
      </c>
      <c r="AF43" s="38" t="s">
        <v>1314</v>
      </c>
    </row>
    <row r="44" spans="1:32" ht="14.25" thickTop="1" x14ac:dyDescent="0.15">
      <c r="A44" s="924"/>
      <c r="B44" s="2"/>
      <c r="C44" s="259"/>
      <c r="D44" s="306"/>
      <c r="E44" s="306"/>
      <c r="F44" s="80" t="s">
        <v>522</v>
      </c>
      <c r="G44" s="80" t="s">
        <v>1315</v>
      </c>
      <c r="H44" s="80"/>
      <c r="I44" s="80"/>
      <c r="J44" s="80"/>
      <c r="K44" s="80"/>
      <c r="L44" s="80"/>
      <c r="M44" s="80"/>
      <c r="N44" s="80"/>
      <c r="O44" s="80"/>
      <c r="P44" s="80"/>
      <c r="Q44" s="176" t="s">
        <v>345</v>
      </c>
      <c r="R44" s="80" t="s">
        <v>1316</v>
      </c>
      <c r="S44" s="80"/>
      <c r="T44" s="176" t="s">
        <v>1317</v>
      </c>
      <c r="U44" s="80" t="s">
        <v>1319</v>
      </c>
      <c r="V44" s="80"/>
      <c r="W44" s="80"/>
      <c r="X44" s="244" t="s">
        <v>345</v>
      </c>
      <c r="Y44" s="64"/>
      <c r="Z44" s="79"/>
    </row>
    <row r="45" spans="1:32" x14ac:dyDescent="0.15">
      <c r="A45" s="924"/>
      <c r="B45" s="2"/>
      <c r="C45" s="259"/>
      <c r="D45" s="306"/>
      <c r="E45" s="306"/>
      <c r="F45" s="80" t="s">
        <v>686</v>
      </c>
      <c r="G45" s="80" t="s">
        <v>1320</v>
      </c>
      <c r="H45" s="80"/>
      <c r="I45" s="80"/>
      <c r="J45" s="80"/>
      <c r="K45" s="80"/>
      <c r="L45" s="80"/>
      <c r="M45" s="80"/>
      <c r="N45" s="80"/>
      <c r="O45" s="80"/>
      <c r="P45" s="80"/>
      <c r="Q45" s="176" t="s">
        <v>345</v>
      </c>
      <c r="R45" s="80" t="s">
        <v>1316</v>
      </c>
      <c r="S45" s="80"/>
      <c r="T45" s="176" t="s">
        <v>1317</v>
      </c>
      <c r="U45" s="80" t="s">
        <v>1319</v>
      </c>
      <c r="V45" s="80"/>
      <c r="W45" s="80"/>
      <c r="X45" s="244" t="s">
        <v>345</v>
      </c>
      <c r="Y45" s="64"/>
      <c r="Z45" s="79"/>
    </row>
    <row r="46" spans="1:32" x14ac:dyDescent="0.15">
      <c r="A46" s="924"/>
      <c r="B46" s="2"/>
      <c r="C46" s="259"/>
      <c r="D46" s="306"/>
      <c r="E46" s="309" t="s">
        <v>1322</v>
      </c>
      <c r="F46" s="201" t="s">
        <v>686</v>
      </c>
      <c r="G46" s="77" t="s">
        <v>1323</v>
      </c>
      <c r="H46" s="77"/>
      <c r="I46" s="77"/>
      <c r="J46" s="77"/>
      <c r="K46" s="77"/>
      <c r="L46" s="77"/>
      <c r="M46" s="77"/>
      <c r="N46" s="77"/>
      <c r="O46" s="77"/>
      <c r="P46" s="77"/>
      <c r="Q46" s="179" t="s">
        <v>1324</v>
      </c>
      <c r="R46" s="77" t="s">
        <v>861</v>
      </c>
      <c r="S46" s="77"/>
      <c r="T46" s="179" t="s">
        <v>345</v>
      </c>
      <c r="U46" s="77" t="s">
        <v>1325</v>
      </c>
      <c r="V46" s="77"/>
      <c r="W46" s="174"/>
      <c r="X46" s="244" t="s">
        <v>345</v>
      </c>
      <c r="Y46" s="64"/>
      <c r="Z46" s="79"/>
    </row>
    <row r="47" spans="1:32" x14ac:dyDescent="0.15">
      <c r="A47" s="924"/>
      <c r="B47" s="2"/>
      <c r="C47" s="259"/>
      <c r="D47" s="306"/>
      <c r="E47" s="306"/>
      <c r="F47" s="80"/>
      <c r="G47" s="80"/>
      <c r="H47" s="80"/>
      <c r="I47" s="80"/>
      <c r="J47" s="80"/>
      <c r="K47" s="80"/>
      <c r="L47" s="80"/>
      <c r="M47" s="80"/>
      <c r="N47" s="80"/>
      <c r="O47" s="80"/>
      <c r="P47" s="80"/>
      <c r="Q47" s="80"/>
      <c r="R47" s="80"/>
      <c r="S47" s="80"/>
      <c r="T47" s="80"/>
      <c r="U47" s="80"/>
      <c r="V47" s="80"/>
      <c r="W47" s="80"/>
      <c r="X47" s="244" t="s">
        <v>345</v>
      </c>
      <c r="Y47" s="64"/>
      <c r="Z47" s="79"/>
    </row>
    <row r="48" spans="1:32" x14ac:dyDescent="0.15">
      <c r="A48" s="924"/>
      <c r="B48" s="2"/>
      <c r="C48" s="259"/>
      <c r="D48" s="306"/>
      <c r="E48" s="309" t="s">
        <v>1326</v>
      </c>
      <c r="F48" s="77" t="s">
        <v>609</v>
      </c>
      <c r="G48" s="77" t="s">
        <v>1327</v>
      </c>
      <c r="H48" s="77"/>
      <c r="I48" s="77"/>
      <c r="J48" s="77"/>
      <c r="K48" s="77"/>
      <c r="L48" s="77"/>
      <c r="M48" s="77"/>
      <c r="N48" s="77"/>
      <c r="O48" s="77"/>
      <c r="P48" s="77"/>
      <c r="Q48" s="179" t="s">
        <v>998</v>
      </c>
      <c r="R48" s="77" t="s">
        <v>1328</v>
      </c>
      <c r="S48" s="77"/>
      <c r="T48" s="179" t="s">
        <v>345</v>
      </c>
      <c r="U48" s="77" t="s">
        <v>1329</v>
      </c>
      <c r="V48" s="77"/>
      <c r="W48" s="174"/>
      <c r="X48" s="244" t="s">
        <v>345</v>
      </c>
      <c r="Y48" s="64"/>
      <c r="Z48" s="79"/>
    </row>
    <row r="49" spans="1:31" x14ac:dyDescent="0.15">
      <c r="A49" s="924"/>
      <c r="B49" s="2"/>
      <c r="C49" s="259"/>
      <c r="D49" s="306"/>
      <c r="E49" s="306"/>
      <c r="F49" s="80"/>
      <c r="G49" s="80"/>
      <c r="H49" s="80"/>
      <c r="I49" s="80"/>
      <c r="J49" s="80"/>
      <c r="K49" s="80"/>
      <c r="L49" s="80"/>
      <c r="M49" s="80"/>
      <c r="N49" s="80"/>
      <c r="O49" s="80"/>
      <c r="P49" s="80"/>
      <c r="Q49" s="80"/>
      <c r="R49" s="80"/>
      <c r="S49" s="80"/>
      <c r="T49" s="80"/>
      <c r="U49" s="80"/>
      <c r="V49" s="80"/>
      <c r="W49" s="80"/>
      <c r="X49" s="244" t="s">
        <v>345</v>
      </c>
      <c r="Y49" s="64"/>
      <c r="Z49" s="79"/>
    </row>
    <row r="50" spans="1:31" x14ac:dyDescent="0.15">
      <c r="A50" s="924"/>
      <c r="B50" s="2"/>
      <c r="C50" s="259"/>
      <c r="D50" s="309" t="s">
        <v>1330</v>
      </c>
      <c r="E50" s="309" t="s">
        <v>1331</v>
      </c>
      <c r="F50" s="201" t="s">
        <v>917</v>
      </c>
      <c r="G50" s="77" t="s">
        <v>1332</v>
      </c>
      <c r="H50" s="77"/>
      <c r="I50" s="77"/>
      <c r="J50" s="77"/>
      <c r="K50" s="77"/>
      <c r="L50" s="77"/>
      <c r="M50" s="77"/>
      <c r="N50" s="77"/>
      <c r="O50" s="77"/>
      <c r="P50" s="77"/>
      <c r="Q50" s="77"/>
      <c r="R50" s="77"/>
      <c r="S50" s="77"/>
      <c r="T50" s="77"/>
      <c r="U50" s="77"/>
      <c r="V50" s="77"/>
      <c r="W50" s="174"/>
      <c r="X50" s="249" t="s">
        <v>345</v>
      </c>
      <c r="Y50" s="250" t="s">
        <v>1017</v>
      </c>
      <c r="Z50" s="75"/>
      <c r="AD50" s="94"/>
    </row>
    <row r="51" spans="1:31" x14ac:dyDescent="0.15">
      <c r="A51" s="924"/>
      <c r="B51" s="2"/>
      <c r="C51" s="259"/>
      <c r="D51" s="306"/>
      <c r="E51" s="306" t="s">
        <v>1333</v>
      </c>
      <c r="F51" s="80"/>
      <c r="G51" s="176" t="s">
        <v>1054</v>
      </c>
      <c r="H51" s="80" t="s">
        <v>1334</v>
      </c>
      <c r="I51" s="80"/>
      <c r="J51" s="80"/>
      <c r="K51" s="80"/>
      <c r="L51" s="176" t="s">
        <v>345</v>
      </c>
      <c r="M51" s="80" t="s">
        <v>1335</v>
      </c>
      <c r="N51" s="80"/>
      <c r="O51" s="80"/>
      <c r="P51" s="80"/>
      <c r="Q51" s="80" t="s">
        <v>1336</v>
      </c>
      <c r="R51" s="80"/>
      <c r="S51" s="910"/>
      <c r="T51" s="910"/>
      <c r="U51" s="80" t="s">
        <v>601</v>
      </c>
      <c r="V51" s="80"/>
      <c r="W51" s="80"/>
      <c r="X51" s="244" t="s">
        <v>345</v>
      </c>
      <c r="Y51" s="64" t="s">
        <v>509</v>
      </c>
      <c r="Z51" s="79"/>
    </row>
    <row r="52" spans="1:31" x14ac:dyDescent="0.15">
      <c r="A52" s="924"/>
      <c r="B52" s="2"/>
      <c r="C52" s="259"/>
      <c r="D52" s="306"/>
      <c r="E52" s="306"/>
      <c r="F52" s="201" t="s">
        <v>310</v>
      </c>
      <c r="G52" s="77" t="s">
        <v>464</v>
      </c>
      <c r="H52" s="77"/>
      <c r="I52" s="77"/>
      <c r="J52" s="77"/>
      <c r="K52" s="77"/>
      <c r="L52" s="77"/>
      <c r="M52" s="77"/>
      <c r="N52" s="77"/>
      <c r="O52" s="77"/>
      <c r="P52" s="77"/>
      <c r="Q52" s="77"/>
      <c r="R52" s="77"/>
      <c r="S52" s="77"/>
      <c r="T52" s="77"/>
      <c r="U52" s="77"/>
      <c r="V52" s="77"/>
      <c r="W52" s="174"/>
      <c r="X52" s="244" t="s">
        <v>345</v>
      </c>
      <c r="Y52" s="64" t="s">
        <v>280</v>
      </c>
      <c r="Z52" s="79"/>
      <c r="AE52" s="94"/>
    </row>
    <row r="53" spans="1:31" x14ac:dyDescent="0.15">
      <c r="A53" s="924"/>
      <c r="B53" s="2"/>
      <c r="C53" s="259"/>
      <c r="D53" s="306"/>
      <c r="E53" s="306"/>
      <c r="F53" s="171"/>
      <c r="G53" s="298" t="s">
        <v>345</v>
      </c>
      <c r="H53" s="222" t="s">
        <v>1337</v>
      </c>
      <c r="I53" s="222"/>
      <c r="J53" s="222"/>
      <c r="K53" s="222"/>
      <c r="L53" s="222"/>
      <c r="M53" s="222"/>
      <c r="N53" s="222"/>
      <c r="O53" s="222"/>
      <c r="P53" s="222"/>
      <c r="Q53" s="222"/>
      <c r="R53" s="222"/>
      <c r="S53" s="222"/>
      <c r="T53" s="222"/>
      <c r="U53" s="222"/>
      <c r="V53" s="222"/>
      <c r="W53" s="175"/>
      <c r="X53" s="244" t="s">
        <v>345</v>
      </c>
      <c r="Y53" s="64"/>
      <c r="Z53" s="79"/>
    </row>
    <row r="54" spans="1:31" x14ac:dyDescent="0.15">
      <c r="A54" s="924"/>
      <c r="B54" s="2"/>
      <c r="C54" s="259"/>
      <c r="D54" s="216"/>
      <c r="E54" s="216"/>
      <c r="F54" s="80" t="s">
        <v>713</v>
      </c>
      <c r="G54" s="80" t="s">
        <v>865</v>
      </c>
      <c r="H54" s="80"/>
      <c r="I54" s="80"/>
      <c r="J54" s="80"/>
      <c r="K54" s="80"/>
      <c r="L54" s="80"/>
      <c r="M54" s="80"/>
      <c r="N54" s="80"/>
      <c r="O54" s="80"/>
      <c r="P54" s="80"/>
      <c r="Q54" s="80"/>
      <c r="R54" s="80"/>
      <c r="S54" s="80"/>
      <c r="T54" s="80"/>
      <c r="U54" s="80"/>
      <c r="V54" s="80"/>
      <c r="W54" s="80"/>
      <c r="X54" s="244" t="s">
        <v>345</v>
      </c>
      <c r="Y54" s="64"/>
      <c r="Z54" s="79"/>
    </row>
    <row r="55" spans="1:31" x14ac:dyDescent="0.15">
      <c r="A55" s="924"/>
      <c r="B55" s="2"/>
      <c r="C55" s="259"/>
      <c r="D55" s="216"/>
      <c r="E55" s="216"/>
      <c r="F55" s="80"/>
      <c r="G55" s="176" t="s">
        <v>345</v>
      </c>
      <c r="H55" s="80" t="s">
        <v>1338</v>
      </c>
      <c r="I55" s="80"/>
      <c r="J55" s="80"/>
      <c r="K55" s="80"/>
      <c r="L55" s="176" t="s">
        <v>345</v>
      </c>
      <c r="M55" s="80" t="s">
        <v>1339</v>
      </c>
      <c r="N55" s="80"/>
      <c r="O55" s="80"/>
      <c r="P55" s="80"/>
      <c r="Q55" s="176" t="s">
        <v>996</v>
      </c>
      <c r="R55" s="80" t="s">
        <v>1340</v>
      </c>
      <c r="S55" s="80"/>
      <c r="T55" s="80"/>
      <c r="U55" s="80"/>
      <c r="V55" s="80"/>
      <c r="W55" s="80"/>
      <c r="X55" s="244" t="s">
        <v>345</v>
      </c>
      <c r="Y55" s="64"/>
      <c r="Z55" s="79"/>
    </row>
    <row r="56" spans="1:31" x14ac:dyDescent="0.15">
      <c r="A56" s="924"/>
      <c r="B56" s="2"/>
      <c r="C56" s="259"/>
      <c r="D56" s="216"/>
      <c r="E56" s="216"/>
      <c r="F56" s="80"/>
      <c r="G56" s="176" t="s">
        <v>996</v>
      </c>
      <c r="H56" s="80" t="s">
        <v>1341</v>
      </c>
      <c r="I56" s="80"/>
      <c r="J56" s="80"/>
      <c r="K56" s="80"/>
      <c r="L56" s="176" t="s">
        <v>345</v>
      </c>
      <c r="M56" s="80" t="s">
        <v>1342</v>
      </c>
      <c r="N56" s="80"/>
      <c r="O56" s="80"/>
      <c r="P56" s="80"/>
      <c r="Q56" s="80"/>
      <c r="R56" s="80"/>
      <c r="S56" s="80"/>
      <c r="T56" s="80"/>
      <c r="U56" s="80"/>
      <c r="V56" s="80"/>
      <c r="W56" s="80"/>
      <c r="X56" s="244" t="s">
        <v>345</v>
      </c>
      <c r="Y56" s="64"/>
      <c r="Z56" s="79"/>
    </row>
    <row r="57" spans="1:31" x14ac:dyDescent="0.15">
      <c r="A57" s="924"/>
      <c r="B57" s="2"/>
      <c r="C57" s="259"/>
      <c r="D57" s="216"/>
      <c r="E57" s="216"/>
      <c r="F57" s="201" t="s">
        <v>1343</v>
      </c>
      <c r="G57" s="77" t="s">
        <v>1344</v>
      </c>
      <c r="H57" s="77"/>
      <c r="I57" s="77"/>
      <c r="J57" s="77"/>
      <c r="K57" s="77"/>
      <c r="L57" s="77"/>
      <c r="M57" s="77"/>
      <c r="N57" s="77"/>
      <c r="O57" s="77"/>
      <c r="P57" s="77"/>
      <c r="Q57" s="77"/>
      <c r="R57" s="77"/>
      <c r="S57" s="77"/>
      <c r="T57" s="77"/>
      <c r="U57" s="77"/>
      <c r="V57" s="77"/>
      <c r="W57" s="174"/>
      <c r="X57" s="244" t="s">
        <v>345</v>
      </c>
      <c r="Y57" s="64"/>
      <c r="Z57" s="79"/>
    </row>
    <row r="58" spans="1:31" x14ac:dyDescent="0.15">
      <c r="A58" s="924"/>
      <c r="B58" s="2"/>
      <c r="C58" s="259"/>
      <c r="D58" s="216"/>
      <c r="E58" s="216"/>
      <c r="F58" s="171"/>
      <c r="G58" s="298" t="s">
        <v>1345</v>
      </c>
      <c r="H58" s="222" t="s">
        <v>1337</v>
      </c>
      <c r="I58" s="222"/>
      <c r="J58" s="222"/>
      <c r="K58" s="298" t="s">
        <v>345</v>
      </c>
      <c r="L58" s="222" t="s">
        <v>1346</v>
      </c>
      <c r="M58" s="222"/>
      <c r="N58" s="222"/>
      <c r="O58" s="222"/>
      <c r="P58" s="222"/>
      <c r="Q58" s="222"/>
      <c r="R58" s="222"/>
      <c r="S58" s="222"/>
      <c r="T58" s="222"/>
      <c r="U58" s="222"/>
      <c r="V58" s="222"/>
      <c r="W58" s="175"/>
      <c r="X58" s="244" t="s">
        <v>345</v>
      </c>
      <c r="Y58" s="64"/>
      <c r="Z58" s="79"/>
    </row>
    <row r="59" spans="1:31" x14ac:dyDescent="0.15">
      <c r="A59" s="924"/>
      <c r="B59" s="2"/>
      <c r="C59" s="259"/>
      <c r="D59" s="216"/>
      <c r="E59" s="216"/>
      <c r="F59" s="80" t="s">
        <v>713</v>
      </c>
      <c r="G59" s="80" t="s">
        <v>872</v>
      </c>
      <c r="H59" s="80"/>
      <c r="I59" s="80"/>
      <c r="J59" s="80"/>
      <c r="K59" s="80"/>
      <c r="L59" s="80"/>
      <c r="M59" s="80"/>
      <c r="N59" s="80"/>
      <c r="O59" s="80"/>
      <c r="P59" s="80"/>
      <c r="Q59" s="80"/>
      <c r="R59" s="80"/>
      <c r="S59" s="80"/>
      <c r="T59" s="80"/>
      <c r="U59" s="80"/>
      <c r="V59" s="80"/>
      <c r="W59" s="80"/>
      <c r="X59" s="244" t="s">
        <v>345</v>
      </c>
      <c r="Y59" s="64"/>
      <c r="Z59" s="79"/>
    </row>
    <row r="60" spans="1:31" ht="14.25" thickBot="1" x14ac:dyDescent="0.2">
      <c r="A60" s="925"/>
      <c r="B60" s="197"/>
      <c r="C60" s="267"/>
      <c r="D60" s="211"/>
      <c r="E60" s="211"/>
      <c r="F60" s="181"/>
      <c r="G60" s="202" t="s">
        <v>345</v>
      </c>
      <c r="H60" s="181" t="s">
        <v>1337</v>
      </c>
      <c r="I60" s="181"/>
      <c r="J60" s="181"/>
      <c r="K60" s="202" t="s">
        <v>345</v>
      </c>
      <c r="L60" s="181" t="s">
        <v>1346</v>
      </c>
      <c r="M60" s="181"/>
      <c r="N60" s="181"/>
      <c r="O60" s="181"/>
      <c r="P60" s="181"/>
      <c r="Q60" s="181"/>
      <c r="R60" s="181"/>
      <c r="S60" s="181"/>
      <c r="T60" s="181"/>
      <c r="U60" s="181"/>
      <c r="V60" s="181"/>
      <c r="W60" s="181"/>
      <c r="X60" s="253" t="s">
        <v>345</v>
      </c>
      <c r="Y60" s="254"/>
      <c r="Z60" s="85"/>
    </row>
    <row r="61" spans="1:31" x14ac:dyDescent="0.15">
      <c r="C61" s="4"/>
    </row>
  </sheetData>
  <sheetProtection sheet="1" objects="1" scenarios="1"/>
  <mergeCells count="46">
    <mergeCell ref="Q40:U40"/>
    <mergeCell ref="Q41:T41"/>
    <mergeCell ref="U14:V14"/>
    <mergeCell ref="J35:M35"/>
    <mergeCell ref="R35:T35"/>
    <mergeCell ref="Q37:T37"/>
    <mergeCell ref="Q38:T38"/>
    <mergeCell ref="J31:L31"/>
    <mergeCell ref="S31:U31"/>
    <mergeCell ref="J32:L32"/>
    <mergeCell ref="H34:U34"/>
    <mergeCell ref="A15:A60"/>
    <mergeCell ref="K15:L15"/>
    <mergeCell ref="Q15:U15"/>
    <mergeCell ref="H18:U18"/>
    <mergeCell ref="Q20:T20"/>
    <mergeCell ref="Q21:T21"/>
    <mergeCell ref="Q22:T22"/>
    <mergeCell ref="Q23:T23"/>
    <mergeCell ref="Q24:T24"/>
    <mergeCell ref="H26:U26"/>
    <mergeCell ref="H28:U28"/>
    <mergeCell ref="J30:L30"/>
    <mergeCell ref="L43:U43"/>
    <mergeCell ref="S51:T51"/>
    <mergeCell ref="Q39:R39"/>
    <mergeCell ref="T39:U39"/>
    <mergeCell ref="U12:V12"/>
    <mergeCell ref="J13:M13"/>
    <mergeCell ref="Q13:S13"/>
    <mergeCell ref="U13:V13"/>
    <mergeCell ref="U10:V10"/>
    <mergeCell ref="J11:M11"/>
    <mergeCell ref="Q11:S11"/>
    <mergeCell ref="U11:V11"/>
    <mergeCell ref="A1:K1"/>
    <mergeCell ref="A6:A14"/>
    <mergeCell ref="Q6:T6"/>
    <mergeCell ref="Q7:T7"/>
    <mergeCell ref="Q8:T8"/>
    <mergeCell ref="J10:M10"/>
    <mergeCell ref="Q10:S10"/>
    <mergeCell ref="J12:M12"/>
    <mergeCell ref="Q12:S12"/>
    <mergeCell ref="J14:M14"/>
    <mergeCell ref="Q14:S14"/>
  </mergeCells>
  <phoneticPr fontId="2"/>
  <dataValidations disablePrompts="1" count="7">
    <dataValidation type="list" allowBlank="1" showInputMessage="1" showErrorMessage="1" sqref="Q42 Q55 G58 K58 G60 T42 K60 Q44:Q46 T44:T46 L19 O19 Q48 T48 L55:L56 G51 L51 G53 G55:G56 X6:X60" xr:uid="{D7B17462-845F-486A-97E3-A9A302F87E3B}">
      <formula1>"■,□"</formula1>
    </dataValidation>
    <dataValidation type="list" allowBlank="1" showInputMessage="1" sqref="H18:U18" xr:uid="{D1848877-07D4-446B-89AD-884A1644FC5A}">
      <formula1>$AB$18:$AF$18</formula1>
    </dataValidation>
    <dataValidation type="list" allowBlank="1" showInputMessage="1" sqref="H28:U28" xr:uid="{B9A4BA26-FE0E-4748-9595-6ED60EA16333}">
      <formula1>$AB$28:$AH$28</formula1>
    </dataValidation>
    <dataValidation type="list" allowBlank="1" showInputMessage="1" sqref="H26:U26" xr:uid="{F77C6F4B-8836-4F0A-83A4-193C0272D77D}">
      <formula1>$AB$26:$AE$26</formula1>
    </dataValidation>
    <dataValidation type="list" allowBlank="1" showInputMessage="1" sqref="C15" xr:uid="{E06F8965-6369-4D16-BB8F-DCA441E0123D}">
      <formula1>"５,４,３,２,１"</formula1>
    </dataValidation>
    <dataValidation type="list" allowBlank="1" showInputMessage="1" sqref="L43:U43" xr:uid="{E11EBE0F-6E15-40DE-B90A-0506499E6D8F}">
      <formula1>$AB$43:$AF$43</formula1>
    </dataValidation>
    <dataValidation type="list" allowBlank="1" showInputMessage="1" showErrorMessage="1" sqref="U10:V14" xr:uid="{FF3F36C2-5B03-4DC6-99C9-A296E6DEB2B0}">
      <formula1>"　　,以上"</formula1>
    </dataValidation>
  </dataValidations>
  <printOptions horizontalCentered="1"/>
  <pageMargins left="0.39370078740157483" right="0" top="0.39370078740157483" bottom="0.39370078740157483" header="0.51181102362204722" footer="0"/>
  <pageSetup paperSize="9" scale="103" orientation="portrait" horizontalDpi="4294967292" r:id="rId1"/>
  <headerFooter alignWithMargins="0">
    <oddFooter>&amp;R関西住宅品質保証株式会社</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EEA16-B70A-4141-ABA0-94BF1749FE8C}">
  <dimension ref="A1:BA52"/>
  <sheetViews>
    <sheetView showGridLines="0" view="pageBreakPreview" zoomScaleNormal="100" workbookViewId="0">
      <selection activeCell="C4" sqref="C4"/>
    </sheetView>
  </sheetViews>
  <sheetFormatPr defaultRowHeight="13.5" x14ac:dyDescent="0.15"/>
  <cols>
    <col min="1" max="1" width="2.375" customWidth="1"/>
    <col min="2" max="2" width="7.625" customWidth="1"/>
    <col min="3" max="3" width="4.125" customWidth="1"/>
    <col min="4" max="4" width="7.625" customWidth="1"/>
    <col min="5" max="5" width="11.125" customWidth="1"/>
    <col min="6" max="24" width="2.375" customWidth="1"/>
    <col min="25" max="25" width="7.625" customWidth="1"/>
    <col min="26" max="26" width="4.125" customWidth="1"/>
    <col min="28" max="33" width="0" style="24" hidden="1" customWidth="1"/>
    <col min="34" max="40" width="9" style="24"/>
  </cols>
  <sheetData>
    <row r="1" spans="1:30" ht="14.25" x14ac:dyDescent="0.15">
      <c r="A1" s="808" t="s">
        <v>488</v>
      </c>
      <c r="B1" s="808"/>
      <c r="C1" s="808"/>
      <c r="D1" s="808"/>
      <c r="E1" s="808"/>
      <c r="F1" s="808"/>
      <c r="G1" s="808"/>
      <c r="H1" s="808"/>
      <c r="I1" s="808"/>
      <c r="J1" s="808"/>
      <c r="K1" s="808"/>
      <c r="Y1" t="s">
        <v>1347</v>
      </c>
    </row>
    <row r="2" spans="1:30" x14ac:dyDescent="0.15">
      <c r="T2" s="2" t="s">
        <v>489</v>
      </c>
    </row>
    <row r="3" spans="1:30" ht="14.25" thickBot="1" x14ac:dyDescent="0.2"/>
    <row r="4" spans="1:30" x14ac:dyDescent="0.15">
      <c r="A4" s="17"/>
      <c r="B4" s="255" t="s">
        <v>490</v>
      </c>
      <c r="C4" s="528" t="s">
        <v>440</v>
      </c>
      <c r="D4" s="207" t="s">
        <v>491</v>
      </c>
      <c r="E4" s="208" t="s">
        <v>492</v>
      </c>
      <c r="F4" s="203"/>
      <c r="G4" s="203"/>
      <c r="H4" s="203"/>
      <c r="I4" s="203"/>
      <c r="J4" s="203"/>
      <c r="K4" s="203"/>
      <c r="L4" s="203"/>
      <c r="M4" s="203"/>
      <c r="N4" s="203"/>
      <c r="O4" s="203"/>
      <c r="P4" s="203"/>
      <c r="Q4" s="203"/>
      <c r="R4" s="203"/>
      <c r="S4" s="203"/>
      <c r="T4" s="203"/>
      <c r="U4" s="203"/>
      <c r="V4" s="203"/>
      <c r="W4" s="203"/>
      <c r="X4" s="48"/>
      <c r="Y4" s="209" t="s">
        <v>291</v>
      </c>
      <c r="Z4" s="210" t="s">
        <v>493</v>
      </c>
    </row>
    <row r="5" spans="1:30" ht="14.25" thickBot="1" x14ac:dyDescent="0.2">
      <c r="A5" s="12"/>
      <c r="B5" s="148" t="s">
        <v>494</v>
      </c>
      <c r="C5" s="211"/>
      <c r="D5" s="211"/>
      <c r="E5" s="261" t="s">
        <v>495</v>
      </c>
      <c r="F5" s="197"/>
      <c r="G5" s="197"/>
      <c r="H5" s="197"/>
      <c r="I5" s="197"/>
      <c r="J5" s="197"/>
      <c r="K5" s="197"/>
      <c r="L5" s="197"/>
      <c r="M5" s="197" t="s">
        <v>496</v>
      </c>
      <c r="N5" s="197"/>
      <c r="O5" s="197"/>
      <c r="P5" s="197"/>
      <c r="Q5" s="197"/>
      <c r="R5" s="197"/>
      <c r="S5" s="197"/>
      <c r="T5" s="197"/>
      <c r="U5" s="197"/>
      <c r="V5" s="197"/>
      <c r="W5" s="197"/>
      <c r="X5" s="52"/>
      <c r="Y5" s="197" t="s">
        <v>497</v>
      </c>
      <c r="Z5" s="214" t="s">
        <v>498</v>
      </c>
    </row>
    <row r="6" spans="1:30" x14ac:dyDescent="0.15">
      <c r="A6" s="923" t="s">
        <v>1107</v>
      </c>
      <c r="B6" s="194" t="s">
        <v>1108</v>
      </c>
      <c r="C6" s="268"/>
      <c r="D6" s="207" t="s">
        <v>1330</v>
      </c>
      <c r="E6" s="207" t="s">
        <v>1348</v>
      </c>
      <c r="F6" s="198" t="s">
        <v>255</v>
      </c>
      <c r="G6" s="168" t="s">
        <v>292</v>
      </c>
      <c r="H6" s="168"/>
      <c r="I6" s="168"/>
      <c r="J6" s="168"/>
      <c r="K6" s="168"/>
      <c r="L6" s="168"/>
      <c r="M6" s="168"/>
      <c r="N6" s="168"/>
      <c r="O6" s="168"/>
      <c r="P6" s="168"/>
      <c r="Q6" s="168"/>
      <c r="R6" s="168"/>
      <c r="S6" s="168"/>
      <c r="T6" s="168"/>
      <c r="U6" s="168"/>
      <c r="V6" s="168"/>
      <c r="W6" s="169"/>
      <c r="X6" s="54" t="s">
        <v>345</v>
      </c>
      <c r="Y6" s="55" t="s">
        <v>1017</v>
      </c>
      <c r="Z6" s="89"/>
    </row>
    <row r="7" spans="1:30" x14ac:dyDescent="0.15">
      <c r="A7" s="1168"/>
      <c r="B7" s="2" t="s">
        <v>1115</v>
      </c>
      <c r="C7" s="259"/>
      <c r="D7" s="216"/>
      <c r="E7" s="216" t="s">
        <v>1349</v>
      </c>
      <c r="F7" s="80"/>
      <c r="G7" s="80" t="s">
        <v>1350</v>
      </c>
      <c r="H7" s="80"/>
      <c r="I7" s="80"/>
      <c r="J7" s="80"/>
      <c r="K7" s="80"/>
      <c r="L7" s="80"/>
      <c r="M7" s="80"/>
      <c r="N7" s="80"/>
      <c r="O7" s="80"/>
      <c r="P7" s="80" t="s">
        <v>572</v>
      </c>
      <c r="Q7" s="837"/>
      <c r="R7" s="837"/>
      <c r="S7" s="837"/>
      <c r="T7" s="837"/>
      <c r="U7" s="80" t="s">
        <v>1351</v>
      </c>
      <c r="V7" s="80"/>
      <c r="W7" s="80"/>
      <c r="X7" s="58" t="s">
        <v>345</v>
      </c>
      <c r="Y7" s="66" t="s">
        <v>509</v>
      </c>
      <c r="Z7" s="79"/>
    </row>
    <row r="8" spans="1:30" x14ac:dyDescent="0.15">
      <c r="A8" s="1168"/>
      <c r="B8" s="2" t="s">
        <v>1118</v>
      </c>
      <c r="C8" s="259"/>
      <c r="D8" s="216"/>
      <c r="E8" s="216"/>
      <c r="F8" s="80"/>
      <c r="G8" s="80" t="s">
        <v>1352</v>
      </c>
      <c r="H8" s="80"/>
      <c r="I8" s="80"/>
      <c r="J8" s="80"/>
      <c r="K8" s="80"/>
      <c r="L8" s="176" t="s">
        <v>345</v>
      </c>
      <c r="M8" s="80" t="s">
        <v>1353</v>
      </c>
      <c r="N8" s="80"/>
      <c r="O8" s="80"/>
      <c r="P8" s="80" t="s">
        <v>572</v>
      </c>
      <c r="Q8" s="837"/>
      <c r="R8" s="837"/>
      <c r="S8" s="837"/>
      <c r="T8" s="837"/>
      <c r="U8" s="80" t="s">
        <v>1351</v>
      </c>
      <c r="V8" s="80"/>
      <c r="W8" s="80"/>
      <c r="X8" s="58" t="s">
        <v>345</v>
      </c>
      <c r="Y8" s="66" t="s">
        <v>1354</v>
      </c>
      <c r="Z8" s="79"/>
    </row>
    <row r="9" spans="1:30" x14ac:dyDescent="0.15">
      <c r="A9" s="1168"/>
      <c r="B9" s="2" t="s">
        <v>1120</v>
      </c>
      <c r="C9" s="259"/>
      <c r="D9" s="216"/>
      <c r="E9" s="216"/>
      <c r="F9" s="80"/>
      <c r="G9" s="80"/>
      <c r="H9" s="80"/>
      <c r="I9" s="80"/>
      <c r="J9" s="80"/>
      <c r="K9" s="80"/>
      <c r="L9" s="176" t="s">
        <v>345</v>
      </c>
      <c r="M9" s="80" t="s">
        <v>1355</v>
      </c>
      <c r="N9" s="80"/>
      <c r="O9" s="80"/>
      <c r="P9" s="80" t="s">
        <v>1036</v>
      </c>
      <c r="Q9" s="837"/>
      <c r="R9" s="837"/>
      <c r="S9" s="837"/>
      <c r="T9" s="837"/>
      <c r="U9" s="80" t="s">
        <v>1356</v>
      </c>
      <c r="V9" s="80"/>
      <c r="W9" s="80"/>
      <c r="X9" s="58" t="s">
        <v>345</v>
      </c>
      <c r="Y9" s="66" t="s">
        <v>568</v>
      </c>
      <c r="Z9" s="79"/>
    </row>
    <row r="10" spans="1:30" x14ac:dyDescent="0.15">
      <c r="A10" s="1168"/>
      <c r="B10" s="2"/>
      <c r="C10" s="259"/>
      <c r="D10" s="216"/>
      <c r="E10" s="216"/>
      <c r="F10" s="80"/>
      <c r="G10" s="80" t="s">
        <v>1357</v>
      </c>
      <c r="H10" s="80"/>
      <c r="I10" s="80"/>
      <c r="J10" s="80"/>
      <c r="K10" s="80"/>
      <c r="L10" s="80"/>
      <c r="M10" s="222"/>
      <c r="N10" s="222"/>
      <c r="O10" s="222"/>
      <c r="P10" s="80" t="s">
        <v>1011</v>
      </c>
      <c r="Q10" s="910"/>
      <c r="R10" s="910"/>
      <c r="S10" s="910"/>
      <c r="T10" s="910"/>
      <c r="U10" s="80" t="s">
        <v>1358</v>
      </c>
      <c r="V10" s="80"/>
      <c r="W10" s="80"/>
      <c r="X10" s="58" t="s">
        <v>345</v>
      </c>
      <c r="Y10" s="66"/>
      <c r="Z10" s="79"/>
    </row>
    <row r="11" spans="1:30" x14ac:dyDescent="0.15">
      <c r="A11" s="1168"/>
      <c r="B11" s="2"/>
      <c r="C11" s="259"/>
      <c r="D11" s="216"/>
      <c r="E11" s="216"/>
      <c r="F11" s="201" t="s">
        <v>1013</v>
      </c>
      <c r="G11" s="77" t="s">
        <v>1359</v>
      </c>
      <c r="H11" s="77"/>
      <c r="I11" s="77"/>
      <c r="J11" s="77"/>
      <c r="K11" s="77"/>
      <c r="L11" s="77"/>
      <c r="M11" s="77"/>
      <c r="N11" s="77"/>
      <c r="O11" s="77"/>
      <c r="P11" s="77"/>
      <c r="Q11" s="77"/>
      <c r="R11" s="77"/>
      <c r="S11" s="77"/>
      <c r="T11" s="77"/>
      <c r="U11" s="77"/>
      <c r="V11" s="77"/>
      <c r="W11" s="174"/>
      <c r="X11" s="58" t="s">
        <v>345</v>
      </c>
      <c r="Y11" s="66"/>
      <c r="Z11" s="79"/>
    </row>
    <row r="12" spans="1:30" x14ac:dyDescent="0.15">
      <c r="A12" s="1168"/>
      <c r="B12" s="2"/>
      <c r="C12" s="259"/>
      <c r="D12" s="216"/>
      <c r="E12" s="216"/>
      <c r="F12" s="200"/>
      <c r="G12" s="80" t="s">
        <v>1360</v>
      </c>
      <c r="H12" s="80"/>
      <c r="I12" s="80"/>
      <c r="J12" s="80"/>
      <c r="K12" s="80"/>
      <c r="L12" s="80"/>
      <c r="M12" s="80"/>
      <c r="N12" s="80"/>
      <c r="O12" s="80"/>
      <c r="P12" s="80" t="s">
        <v>1019</v>
      </c>
      <c r="Q12" s="837"/>
      <c r="R12" s="837"/>
      <c r="S12" s="837"/>
      <c r="T12" s="837"/>
      <c r="U12" s="80" t="s">
        <v>1361</v>
      </c>
      <c r="V12" s="80"/>
      <c r="W12" s="170"/>
      <c r="X12" s="58" t="s">
        <v>345</v>
      </c>
      <c r="Y12" s="66"/>
      <c r="Z12" s="79"/>
    </row>
    <row r="13" spans="1:30" x14ac:dyDescent="0.15">
      <c r="A13" s="1168"/>
      <c r="B13" s="2"/>
      <c r="C13" s="259"/>
      <c r="D13" s="216"/>
      <c r="E13" s="216"/>
      <c r="F13" s="200"/>
      <c r="G13" s="80" t="s">
        <v>1352</v>
      </c>
      <c r="H13" s="80"/>
      <c r="I13" s="80"/>
      <c r="J13" s="80"/>
      <c r="K13" s="80"/>
      <c r="L13" s="176" t="s">
        <v>1362</v>
      </c>
      <c r="M13" s="80" t="s">
        <v>1364</v>
      </c>
      <c r="N13" s="80"/>
      <c r="O13" s="80"/>
      <c r="P13" s="80" t="s">
        <v>1019</v>
      </c>
      <c r="Q13" s="837"/>
      <c r="R13" s="837"/>
      <c r="S13" s="837"/>
      <c r="T13" s="837"/>
      <c r="U13" s="80" t="s">
        <v>1361</v>
      </c>
      <c r="V13" s="80"/>
      <c r="W13" s="170"/>
      <c r="X13" s="58" t="s">
        <v>345</v>
      </c>
      <c r="Y13" s="66"/>
      <c r="Z13" s="79"/>
    </row>
    <row r="14" spans="1:30" x14ac:dyDescent="0.15">
      <c r="A14" s="1168"/>
      <c r="B14" s="2"/>
      <c r="C14" s="259"/>
      <c r="D14" s="216"/>
      <c r="E14" s="216"/>
      <c r="F14" s="80"/>
      <c r="G14" s="80"/>
      <c r="H14" s="80"/>
      <c r="I14" s="80"/>
      <c r="J14" s="80"/>
      <c r="K14" s="80"/>
      <c r="L14" s="176" t="s">
        <v>345</v>
      </c>
      <c r="M14" s="80" t="s">
        <v>1355</v>
      </c>
      <c r="N14" s="80"/>
      <c r="O14" s="80"/>
      <c r="P14" s="80" t="s">
        <v>1036</v>
      </c>
      <c r="Q14" s="837"/>
      <c r="R14" s="837"/>
      <c r="S14" s="837"/>
      <c r="T14" s="837"/>
      <c r="U14" s="80" t="s">
        <v>1356</v>
      </c>
      <c r="V14" s="80"/>
      <c r="W14" s="80"/>
      <c r="X14" s="58" t="s">
        <v>345</v>
      </c>
      <c r="Y14" s="66"/>
      <c r="Z14" s="79"/>
    </row>
    <row r="15" spans="1:30" x14ac:dyDescent="0.15">
      <c r="A15" s="1168"/>
      <c r="B15" s="2"/>
      <c r="C15" s="259"/>
      <c r="D15" s="216"/>
      <c r="E15" s="216"/>
      <c r="F15" s="80"/>
      <c r="G15" s="80" t="s">
        <v>1357</v>
      </c>
      <c r="H15" s="80"/>
      <c r="I15" s="80"/>
      <c r="J15" s="80"/>
      <c r="K15" s="80"/>
      <c r="L15" s="80"/>
      <c r="M15" s="222"/>
      <c r="N15" s="222"/>
      <c r="O15" s="222"/>
      <c r="P15" s="80" t="s">
        <v>1011</v>
      </c>
      <c r="Q15" s="837"/>
      <c r="R15" s="837"/>
      <c r="S15" s="837"/>
      <c r="T15" s="837"/>
      <c r="U15" s="80" t="s">
        <v>1358</v>
      </c>
      <c r="V15" s="80"/>
      <c r="W15" s="80"/>
      <c r="X15" s="58" t="s">
        <v>345</v>
      </c>
      <c r="Y15" s="66"/>
      <c r="Z15" s="79"/>
    </row>
    <row r="16" spans="1:30" ht="12.75" customHeight="1" x14ac:dyDescent="0.15">
      <c r="A16" s="1168"/>
      <c r="B16" s="2"/>
      <c r="C16" s="259"/>
      <c r="D16" s="216"/>
      <c r="E16" s="216"/>
      <c r="F16" s="201" t="s">
        <v>1013</v>
      </c>
      <c r="G16" s="77" t="s">
        <v>1366</v>
      </c>
      <c r="H16" s="77"/>
      <c r="I16" s="77"/>
      <c r="J16" s="77"/>
      <c r="K16" s="77"/>
      <c r="L16" s="77"/>
      <c r="M16" s="77"/>
      <c r="N16" s="77"/>
      <c r="O16" s="77"/>
      <c r="P16" s="77"/>
      <c r="Q16" s="77"/>
      <c r="R16" s="77"/>
      <c r="S16" s="77"/>
      <c r="T16" s="77"/>
      <c r="U16" s="77"/>
      <c r="V16" s="77"/>
      <c r="W16" s="174"/>
      <c r="X16" s="58" t="s">
        <v>345</v>
      </c>
      <c r="Y16" s="59"/>
      <c r="Z16" s="79"/>
      <c r="AD16" s="94"/>
    </row>
    <row r="17" spans="1:53" x14ac:dyDescent="0.15">
      <c r="A17" s="1168"/>
      <c r="B17" s="2"/>
      <c r="C17" s="259"/>
      <c r="D17" s="216"/>
      <c r="E17" s="216"/>
      <c r="F17" s="80"/>
      <c r="G17" s="80" t="s">
        <v>1350</v>
      </c>
      <c r="H17" s="80"/>
      <c r="I17" s="80"/>
      <c r="J17" s="80"/>
      <c r="K17" s="80"/>
      <c r="L17" s="80"/>
      <c r="M17" s="80"/>
      <c r="N17" s="80"/>
      <c r="O17" s="80"/>
      <c r="P17" s="80" t="s">
        <v>572</v>
      </c>
      <c r="Q17" s="837"/>
      <c r="R17" s="837"/>
      <c r="S17" s="837"/>
      <c r="T17" s="837"/>
      <c r="U17" s="80" t="s">
        <v>1351</v>
      </c>
      <c r="V17" s="80"/>
      <c r="W17" s="80"/>
      <c r="X17" s="58" t="s">
        <v>345</v>
      </c>
      <c r="Y17" s="66"/>
      <c r="Z17" s="79"/>
    </row>
    <row r="18" spans="1:53" x14ac:dyDescent="0.15">
      <c r="A18" s="1168"/>
      <c r="B18" s="2"/>
      <c r="C18" s="259"/>
      <c r="D18" s="216"/>
      <c r="E18" s="216"/>
      <c r="F18" s="80"/>
      <c r="G18" s="80" t="s">
        <v>1352</v>
      </c>
      <c r="H18" s="80"/>
      <c r="I18" s="80"/>
      <c r="J18" s="80"/>
      <c r="K18" s="80"/>
      <c r="L18" s="176" t="s">
        <v>345</v>
      </c>
      <c r="M18" s="80" t="s">
        <v>1364</v>
      </c>
      <c r="N18" s="80"/>
      <c r="O18" s="80"/>
      <c r="P18" s="80" t="s">
        <v>1019</v>
      </c>
      <c r="Q18" s="837"/>
      <c r="R18" s="837"/>
      <c r="S18" s="837"/>
      <c r="T18" s="837"/>
      <c r="U18" s="80" t="s">
        <v>1361</v>
      </c>
      <c r="V18" s="80"/>
      <c r="W18" s="80"/>
      <c r="X18" s="58" t="s">
        <v>345</v>
      </c>
      <c r="Y18" s="66"/>
      <c r="Z18" s="79"/>
      <c r="AO18" s="24"/>
      <c r="AP18" s="24"/>
      <c r="AQ18" s="24"/>
      <c r="AR18" s="24"/>
      <c r="AS18" s="24"/>
      <c r="AT18" s="24"/>
      <c r="AU18" s="24"/>
      <c r="AV18" s="24"/>
      <c r="AW18" s="24"/>
      <c r="AX18" s="24"/>
      <c r="AY18" s="24"/>
      <c r="AZ18" s="24"/>
      <c r="BA18" s="24"/>
    </row>
    <row r="19" spans="1:53" x14ac:dyDescent="0.15">
      <c r="A19" s="1168"/>
      <c r="B19" s="2"/>
      <c r="C19" s="259"/>
      <c r="D19" s="216"/>
      <c r="E19" s="216"/>
      <c r="F19" s="80"/>
      <c r="G19" s="80"/>
      <c r="H19" s="80"/>
      <c r="I19" s="80"/>
      <c r="J19" s="80"/>
      <c r="K19" s="80"/>
      <c r="L19" s="176" t="s">
        <v>1365</v>
      </c>
      <c r="M19" s="80" t="s">
        <v>1355</v>
      </c>
      <c r="N19" s="80"/>
      <c r="O19" s="80"/>
      <c r="P19" s="80" t="s">
        <v>1036</v>
      </c>
      <c r="Q19" s="837"/>
      <c r="R19" s="837"/>
      <c r="S19" s="837"/>
      <c r="T19" s="837"/>
      <c r="U19" s="80" t="s">
        <v>1356</v>
      </c>
      <c r="V19" s="80"/>
      <c r="W19" s="80"/>
      <c r="X19" s="58" t="s">
        <v>345</v>
      </c>
      <c r="Y19" s="66"/>
      <c r="Z19" s="79"/>
      <c r="AD19" s="94"/>
    </row>
    <row r="20" spans="1:53" x14ac:dyDescent="0.15">
      <c r="A20" s="1168"/>
      <c r="B20" s="2"/>
      <c r="C20" s="259"/>
      <c r="D20" s="216"/>
      <c r="E20" s="216"/>
      <c r="F20" s="80"/>
      <c r="G20" s="80" t="s">
        <v>1357</v>
      </c>
      <c r="H20" s="80"/>
      <c r="I20" s="80"/>
      <c r="J20" s="80"/>
      <c r="K20" s="80"/>
      <c r="L20" s="80"/>
      <c r="M20" s="222"/>
      <c r="N20" s="222"/>
      <c r="O20" s="222"/>
      <c r="P20" s="80" t="s">
        <v>1011</v>
      </c>
      <c r="Q20" s="837"/>
      <c r="R20" s="837"/>
      <c r="S20" s="837"/>
      <c r="T20" s="837"/>
      <c r="U20" s="80" t="s">
        <v>1358</v>
      </c>
      <c r="V20" s="80"/>
      <c r="W20" s="80"/>
      <c r="X20" s="58" t="s">
        <v>345</v>
      </c>
      <c r="Y20" s="66"/>
      <c r="Z20" s="79"/>
      <c r="AD20" s="94"/>
    </row>
    <row r="21" spans="1:53" x14ac:dyDescent="0.15">
      <c r="A21" s="1168"/>
      <c r="B21" s="2"/>
      <c r="C21" s="259"/>
      <c r="D21" s="216"/>
      <c r="E21" s="216"/>
      <c r="F21" s="201" t="s">
        <v>1013</v>
      </c>
      <c r="G21" s="77" t="s">
        <v>1367</v>
      </c>
      <c r="H21" s="77"/>
      <c r="I21" s="77"/>
      <c r="J21" s="77"/>
      <c r="K21" s="77"/>
      <c r="L21" s="77"/>
      <c r="M21" s="77"/>
      <c r="N21" s="77"/>
      <c r="O21" s="77"/>
      <c r="P21" s="77"/>
      <c r="Q21" s="77"/>
      <c r="R21" s="77"/>
      <c r="S21" s="77"/>
      <c r="T21" s="77"/>
      <c r="U21" s="77"/>
      <c r="V21" s="77"/>
      <c r="W21" s="174"/>
      <c r="X21" s="58" t="s">
        <v>345</v>
      </c>
      <c r="Y21" s="66"/>
      <c r="Z21" s="79"/>
      <c r="AD21" s="94"/>
    </row>
    <row r="22" spans="1:53" x14ac:dyDescent="0.15">
      <c r="A22" s="1168"/>
      <c r="B22" s="2"/>
      <c r="C22" s="259"/>
      <c r="D22" s="216"/>
      <c r="E22" s="216"/>
      <c r="F22" s="200"/>
      <c r="G22" s="80" t="s">
        <v>1350</v>
      </c>
      <c r="H22" s="80"/>
      <c r="I22" s="80"/>
      <c r="J22" s="80"/>
      <c r="K22" s="80"/>
      <c r="L22" s="80"/>
      <c r="M22" s="80"/>
      <c r="N22" s="80"/>
      <c r="O22" s="80"/>
      <c r="P22" s="80" t="s">
        <v>572</v>
      </c>
      <c r="Q22" s="837"/>
      <c r="R22" s="837"/>
      <c r="S22" s="837"/>
      <c r="T22" s="837"/>
      <c r="U22" s="80" t="s">
        <v>1351</v>
      </c>
      <c r="V22" s="80"/>
      <c r="W22" s="170"/>
      <c r="X22" s="58" t="s">
        <v>345</v>
      </c>
      <c r="Y22" s="66"/>
      <c r="Z22" s="79"/>
      <c r="AD22" s="94"/>
    </row>
    <row r="23" spans="1:53" x14ac:dyDescent="0.15">
      <c r="A23" s="1168"/>
      <c r="B23" s="2"/>
      <c r="C23" s="259"/>
      <c r="D23" s="216"/>
      <c r="E23" s="216"/>
      <c r="F23" s="200"/>
      <c r="G23" s="80" t="s">
        <v>1352</v>
      </c>
      <c r="H23" s="80"/>
      <c r="I23" s="80"/>
      <c r="J23" s="80"/>
      <c r="K23" s="80"/>
      <c r="L23" s="176" t="s">
        <v>345</v>
      </c>
      <c r="M23" s="80" t="s">
        <v>1353</v>
      </c>
      <c r="N23" s="80"/>
      <c r="O23" s="80"/>
      <c r="P23" s="80" t="s">
        <v>572</v>
      </c>
      <c r="Q23" s="837"/>
      <c r="R23" s="837"/>
      <c r="S23" s="837"/>
      <c r="T23" s="837"/>
      <c r="U23" s="80" t="s">
        <v>1351</v>
      </c>
      <c r="V23" s="80"/>
      <c r="W23" s="170"/>
      <c r="X23" s="58" t="s">
        <v>345</v>
      </c>
      <c r="Y23" s="66"/>
      <c r="Z23" s="79"/>
    </row>
    <row r="24" spans="1:53" x14ac:dyDescent="0.15">
      <c r="A24" s="1168"/>
      <c r="B24" s="2"/>
      <c r="C24" s="259"/>
      <c r="D24" s="216"/>
      <c r="E24" s="216"/>
      <c r="F24" s="200"/>
      <c r="G24" s="80"/>
      <c r="H24" s="80"/>
      <c r="I24" s="80"/>
      <c r="J24" s="80"/>
      <c r="K24" s="80"/>
      <c r="L24" s="176" t="s">
        <v>1368</v>
      </c>
      <c r="M24" s="80" t="s">
        <v>1355</v>
      </c>
      <c r="N24" s="80"/>
      <c r="O24" s="80"/>
      <c r="P24" s="80" t="s">
        <v>1036</v>
      </c>
      <c r="Q24" s="837"/>
      <c r="R24" s="837"/>
      <c r="S24" s="837"/>
      <c r="T24" s="837"/>
      <c r="U24" s="80" t="s">
        <v>1356</v>
      </c>
      <c r="V24" s="80"/>
      <c r="W24" s="170"/>
      <c r="X24" s="58" t="s">
        <v>345</v>
      </c>
      <c r="Y24" s="66"/>
      <c r="Z24" s="79"/>
      <c r="AD24" s="94"/>
    </row>
    <row r="25" spans="1:53" x14ac:dyDescent="0.15">
      <c r="A25" s="1168"/>
      <c r="B25" s="2"/>
      <c r="C25" s="259"/>
      <c r="D25" s="216"/>
      <c r="E25" s="216"/>
      <c r="F25" s="171"/>
      <c r="G25" s="222" t="s">
        <v>1357</v>
      </c>
      <c r="H25" s="222"/>
      <c r="I25" s="222"/>
      <c r="J25" s="222"/>
      <c r="K25" s="222"/>
      <c r="L25" s="222"/>
      <c r="M25" s="222"/>
      <c r="N25" s="222"/>
      <c r="O25" s="222"/>
      <c r="P25" s="222" t="s">
        <v>1011</v>
      </c>
      <c r="Q25" s="910"/>
      <c r="R25" s="910"/>
      <c r="S25" s="910"/>
      <c r="T25" s="910"/>
      <c r="U25" s="222" t="s">
        <v>1358</v>
      </c>
      <c r="V25" s="222"/>
      <c r="W25" s="175"/>
      <c r="X25" s="58" t="s">
        <v>345</v>
      </c>
      <c r="Y25" s="66"/>
      <c r="Z25" s="79"/>
      <c r="AD25" s="94"/>
    </row>
    <row r="26" spans="1:53" x14ac:dyDescent="0.15">
      <c r="A26" s="1168"/>
      <c r="B26" s="2"/>
      <c r="C26" s="259"/>
      <c r="D26" s="216"/>
      <c r="E26" s="216"/>
      <c r="F26" s="201" t="s">
        <v>1013</v>
      </c>
      <c r="G26" s="77" t="s">
        <v>1369</v>
      </c>
      <c r="H26" s="77"/>
      <c r="I26" s="77"/>
      <c r="J26" s="77"/>
      <c r="K26" s="77"/>
      <c r="L26" s="77"/>
      <c r="M26" s="77"/>
      <c r="N26" s="77"/>
      <c r="O26" s="77"/>
      <c r="P26" s="77"/>
      <c r="Q26" s="77"/>
      <c r="R26" s="77"/>
      <c r="S26" s="77"/>
      <c r="T26" s="77"/>
      <c r="U26" s="77"/>
      <c r="V26" s="77"/>
      <c r="W26" s="174"/>
      <c r="X26" s="58" t="s">
        <v>345</v>
      </c>
      <c r="Y26" s="66"/>
      <c r="Z26" s="79"/>
      <c r="AD26" s="94"/>
    </row>
    <row r="27" spans="1:53" x14ac:dyDescent="0.15">
      <c r="A27" s="1168"/>
      <c r="B27" s="2"/>
      <c r="C27" s="259"/>
      <c r="D27" s="216"/>
      <c r="E27" s="216"/>
      <c r="F27" s="200"/>
      <c r="G27" s="80" t="s">
        <v>1350</v>
      </c>
      <c r="H27" s="80"/>
      <c r="I27" s="80"/>
      <c r="J27" s="80"/>
      <c r="K27" s="80"/>
      <c r="L27" s="80"/>
      <c r="M27" s="80"/>
      <c r="N27" s="80"/>
      <c r="O27" s="80"/>
      <c r="P27" s="80" t="s">
        <v>572</v>
      </c>
      <c r="Q27" s="837"/>
      <c r="R27" s="837"/>
      <c r="S27" s="837"/>
      <c r="T27" s="837"/>
      <c r="U27" s="80" t="s">
        <v>1351</v>
      </c>
      <c r="V27" s="80"/>
      <c r="W27" s="170"/>
      <c r="X27" s="58" t="s">
        <v>345</v>
      </c>
      <c r="Y27" s="66"/>
      <c r="Z27" s="79"/>
      <c r="AD27" s="94"/>
    </row>
    <row r="28" spans="1:53" x14ac:dyDescent="0.15">
      <c r="A28" s="1168"/>
      <c r="B28" s="2"/>
      <c r="C28" s="259"/>
      <c r="D28" s="216"/>
      <c r="E28" s="216"/>
      <c r="F28" s="200"/>
      <c r="G28" s="80" t="s">
        <v>1352</v>
      </c>
      <c r="H28" s="80"/>
      <c r="I28" s="80"/>
      <c r="J28" s="80"/>
      <c r="K28" s="80"/>
      <c r="L28" s="176" t="s">
        <v>345</v>
      </c>
      <c r="M28" s="80" t="s">
        <v>1353</v>
      </c>
      <c r="N28" s="80"/>
      <c r="O28" s="80"/>
      <c r="P28" s="80" t="s">
        <v>572</v>
      </c>
      <c r="Q28" s="837"/>
      <c r="R28" s="837"/>
      <c r="S28" s="837"/>
      <c r="T28" s="837"/>
      <c r="U28" s="80" t="s">
        <v>1351</v>
      </c>
      <c r="V28" s="80"/>
      <c r="W28" s="170"/>
      <c r="X28" s="58" t="s">
        <v>345</v>
      </c>
      <c r="Y28" s="66"/>
      <c r="Z28" s="79"/>
    </row>
    <row r="29" spans="1:53" x14ac:dyDescent="0.15">
      <c r="A29" s="1168"/>
      <c r="B29" s="2"/>
      <c r="C29" s="259"/>
      <c r="D29" s="216"/>
      <c r="E29" s="216"/>
      <c r="F29" s="200"/>
      <c r="G29" s="80"/>
      <c r="H29" s="80"/>
      <c r="I29" s="80"/>
      <c r="J29" s="80"/>
      <c r="K29" s="80"/>
      <c r="L29" s="176" t="s">
        <v>1368</v>
      </c>
      <c r="M29" s="80" t="s">
        <v>1370</v>
      </c>
      <c r="N29" s="80"/>
      <c r="O29" s="80"/>
      <c r="P29" s="80" t="s">
        <v>596</v>
      </c>
      <c r="Q29" s="837"/>
      <c r="R29" s="837"/>
      <c r="S29" s="837"/>
      <c r="T29" s="837"/>
      <c r="U29" s="80" t="s">
        <v>597</v>
      </c>
      <c r="V29" s="80"/>
      <c r="W29" s="170"/>
      <c r="X29" s="58" t="s">
        <v>345</v>
      </c>
      <c r="Y29" s="66"/>
      <c r="Z29" s="79"/>
      <c r="AD29" s="94"/>
    </row>
    <row r="30" spans="1:53" x14ac:dyDescent="0.15">
      <c r="A30" s="1168"/>
      <c r="B30" s="2"/>
      <c r="C30" s="259"/>
      <c r="D30" s="216"/>
      <c r="E30" s="216"/>
      <c r="F30" s="171"/>
      <c r="G30" s="222" t="s">
        <v>1357</v>
      </c>
      <c r="H30" s="222"/>
      <c r="I30" s="222"/>
      <c r="J30" s="222"/>
      <c r="K30" s="222"/>
      <c r="L30" s="222"/>
      <c r="M30" s="222"/>
      <c r="N30" s="222"/>
      <c r="O30" s="222"/>
      <c r="P30" s="222" t="s">
        <v>1011</v>
      </c>
      <c r="Q30" s="910"/>
      <c r="R30" s="910"/>
      <c r="S30" s="910"/>
      <c r="T30" s="910"/>
      <c r="U30" s="222" t="s">
        <v>1358</v>
      </c>
      <c r="V30" s="222"/>
      <c r="W30" s="175"/>
      <c r="X30" s="58" t="s">
        <v>345</v>
      </c>
      <c r="Y30" s="66"/>
      <c r="Z30" s="79"/>
      <c r="AD30" s="94"/>
    </row>
    <row r="31" spans="1:53" x14ac:dyDescent="0.15">
      <c r="A31" s="1168"/>
      <c r="B31" s="2"/>
      <c r="C31" s="259"/>
      <c r="D31" s="67" t="s">
        <v>1371</v>
      </c>
      <c r="E31" s="67" t="s">
        <v>1372</v>
      </c>
      <c r="F31" s="80" t="s">
        <v>1013</v>
      </c>
      <c r="G31" s="80" t="s">
        <v>1373</v>
      </c>
      <c r="H31" s="80"/>
      <c r="I31" s="80"/>
      <c r="J31" s="80"/>
      <c r="K31" s="80"/>
      <c r="L31" s="80"/>
      <c r="M31" s="80"/>
      <c r="N31" s="80"/>
      <c r="O31" s="80"/>
      <c r="P31" s="80" t="s">
        <v>370</v>
      </c>
      <c r="Q31" s="837"/>
      <c r="R31" s="837"/>
      <c r="S31" s="837"/>
      <c r="T31" s="837"/>
      <c r="U31" s="80" t="s">
        <v>1374</v>
      </c>
      <c r="V31" s="80"/>
      <c r="W31" s="80"/>
      <c r="X31" s="68" t="s">
        <v>345</v>
      </c>
      <c r="Y31" s="69" t="s">
        <v>1017</v>
      </c>
      <c r="Z31" s="75"/>
    </row>
    <row r="32" spans="1:53" ht="14.25" thickBot="1" x14ac:dyDescent="0.2">
      <c r="A32" s="1168"/>
      <c r="B32" s="2"/>
      <c r="C32" s="259"/>
      <c r="D32" s="216" t="s">
        <v>1376</v>
      </c>
      <c r="E32" s="216"/>
      <c r="F32" s="80"/>
      <c r="G32" s="80" t="s">
        <v>1377</v>
      </c>
      <c r="H32" s="80"/>
      <c r="I32" s="80"/>
      <c r="J32" s="80"/>
      <c r="K32" s="80"/>
      <c r="L32" s="80"/>
      <c r="M32" s="80"/>
      <c r="N32" s="80"/>
      <c r="O32" s="80"/>
      <c r="P32" s="80" t="s">
        <v>607</v>
      </c>
      <c r="Q32" s="837"/>
      <c r="R32" s="837"/>
      <c r="S32" s="837"/>
      <c r="T32" s="837"/>
      <c r="U32" s="80" t="s">
        <v>1286</v>
      </c>
      <c r="V32" s="80"/>
      <c r="W32" s="80"/>
      <c r="X32" s="58" t="s">
        <v>345</v>
      </c>
      <c r="Y32" s="66" t="s">
        <v>509</v>
      </c>
      <c r="Z32" s="79"/>
    </row>
    <row r="33" spans="1:32" ht="15" thickTop="1" thickBot="1" x14ac:dyDescent="0.2">
      <c r="A33" s="1168"/>
      <c r="B33" s="2"/>
      <c r="C33" s="259"/>
      <c r="D33" s="216" t="s">
        <v>1378</v>
      </c>
      <c r="E33" s="67" t="s">
        <v>1379</v>
      </c>
      <c r="F33" s="201" t="s">
        <v>1071</v>
      </c>
      <c r="G33" s="77" t="s">
        <v>1344</v>
      </c>
      <c r="H33" s="77"/>
      <c r="I33" s="77"/>
      <c r="J33" s="77"/>
      <c r="K33" s="77"/>
      <c r="L33" s="77"/>
      <c r="M33" s="77"/>
      <c r="N33" s="77"/>
      <c r="O33" s="77"/>
      <c r="P33" s="77" t="s">
        <v>1261</v>
      </c>
      <c r="Q33" s="849"/>
      <c r="R33" s="849"/>
      <c r="S33" s="849"/>
      <c r="T33" s="849"/>
      <c r="U33" s="77" t="s">
        <v>1262</v>
      </c>
      <c r="V33" s="77"/>
      <c r="W33" s="174"/>
      <c r="X33" s="58" t="s">
        <v>345</v>
      </c>
      <c r="Y33" s="66"/>
      <c r="Z33" s="79"/>
      <c r="AB33" s="34"/>
      <c r="AC33" s="57" t="s">
        <v>1251</v>
      </c>
      <c r="AD33" s="36" t="s">
        <v>1253</v>
      </c>
      <c r="AE33" s="38" t="s">
        <v>1254</v>
      </c>
    </row>
    <row r="34" spans="1:32" ht="15" thickTop="1" thickBot="1" x14ac:dyDescent="0.2">
      <c r="A34" s="1168"/>
      <c r="B34" s="2"/>
      <c r="C34" s="259"/>
      <c r="D34" s="216"/>
      <c r="E34" s="216"/>
      <c r="F34" s="200" t="s">
        <v>1268</v>
      </c>
      <c r="G34" s="80" t="s">
        <v>1272</v>
      </c>
      <c r="H34" s="80"/>
      <c r="I34" s="80"/>
      <c r="J34" s="80"/>
      <c r="K34" s="80"/>
      <c r="L34" s="80"/>
      <c r="M34" s="80"/>
      <c r="N34" s="80"/>
      <c r="O34" s="80"/>
      <c r="P34" s="80" t="s">
        <v>1005</v>
      </c>
      <c r="Q34" s="837"/>
      <c r="R34" s="837"/>
      <c r="S34" s="837"/>
      <c r="T34" s="837"/>
      <c r="U34" s="80" t="s">
        <v>1380</v>
      </c>
      <c r="V34" s="80"/>
      <c r="W34" s="80"/>
      <c r="X34" s="58" t="s">
        <v>345</v>
      </c>
      <c r="Y34" s="66"/>
      <c r="Z34" s="79"/>
      <c r="AB34" s="34"/>
      <c r="AC34" s="57" t="s">
        <v>1251</v>
      </c>
      <c r="AD34" s="36" t="s">
        <v>1381</v>
      </c>
      <c r="AE34" s="37" t="s">
        <v>1382</v>
      </c>
      <c r="AF34" s="38" t="s">
        <v>1383</v>
      </c>
    </row>
    <row r="35" spans="1:32" ht="15" thickTop="1" thickBot="1" x14ac:dyDescent="0.2">
      <c r="A35" s="1168"/>
      <c r="B35" s="2"/>
      <c r="C35" s="259"/>
      <c r="D35" s="216"/>
      <c r="E35" s="216"/>
      <c r="F35" s="200" t="s">
        <v>317</v>
      </c>
      <c r="G35" s="80" t="s">
        <v>1384</v>
      </c>
      <c r="H35" s="80"/>
      <c r="I35" s="80"/>
      <c r="J35" s="80"/>
      <c r="K35" s="80"/>
      <c r="L35" s="80"/>
      <c r="M35" s="80"/>
      <c r="N35" s="80"/>
      <c r="O35" s="80"/>
      <c r="P35" s="80" t="s">
        <v>1261</v>
      </c>
      <c r="Q35" s="837"/>
      <c r="R35" s="837"/>
      <c r="S35" s="837"/>
      <c r="T35" s="837"/>
      <c r="U35" s="80" t="s">
        <v>1262</v>
      </c>
      <c r="V35" s="80"/>
      <c r="W35" s="80"/>
      <c r="X35" s="58" t="s">
        <v>345</v>
      </c>
      <c r="Y35" s="66"/>
      <c r="Z35" s="79"/>
      <c r="AB35" s="34"/>
      <c r="AC35" s="57" t="s">
        <v>1251</v>
      </c>
      <c r="AD35" s="36" t="s">
        <v>1253</v>
      </c>
      <c r="AE35" s="38" t="s">
        <v>1254</v>
      </c>
    </row>
    <row r="36" spans="1:32" ht="14.25" thickTop="1" x14ac:dyDescent="0.15">
      <c r="A36" s="1168"/>
      <c r="B36" s="2"/>
      <c r="C36" s="259"/>
      <c r="D36" s="216"/>
      <c r="E36" s="216"/>
      <c r="F36" s="200"/>
      <c r="G36" s="176" t="s">
        <v>345</v>
      </c>
      <c r="H36" s="80" t="s">
        <v>1385</v>
      </c>
      <c r="I36" s="80"/>
      <c r="J36" s="80"/>
      <c r="K36" s="80"/>
      <c r="L36" s="80"/>
      <c r="M36" s="80"/>
      <c r="N36" s="80"/>
      <c r="O36" s="80"/>
      <c r="P36" s="80"/>
      <c r="Q36" s="80"/>
      <c r="R36" s="80"/>
      <c r="S36" s="80"/>
      <c r="T36" s="80"/>
      <c r="U36" s="80"/>
      <c r="V36" s="80"/>
      <c r="W36" s="80"/>
      <c r="X36" s="58" t="s">
        <v>345</v>
      </c>
      <c r="Y36" s="66"/>
      <c r="Z36" s="79"/>
    </row>
    <row r="37" spans="1:32" ht="14.25" thickBot="1" x14ac:dyDescent="0.2">
      <c r="A37" s="1168"/>
      <c r="B37" s="2"/>
      <c r="C37" s="259"/>
      <c r="D37" s="216"/>
      <c r="E37" s="216"/>
      <c r="F37" s="200"/>
      <c r="G37" s="176" t="s">
        <v>345</v>
      </c>
      <c r="H37" s="80" t="s">
        <v>1386</v>
      </c>
      <c r="I37" s="80"/>
      <c r="J37" s="80"/>
      <c r="K37" s="80"/>
      <c r="L37" s="80"/>
      <c r="M37" s="80"/>
      <c r="N37" s="80"/>
      <c r="O37" s="80"/>
      <c r="P37" s="80"/>
      <c r="Q37" s="80"/>
      <c r="R37" s="80"/>
      <c r="S37" s="80"/>
      <c r="T37" s="80"/>
      <c r="U37" s="80"/>
      <c r="V37" s="80"/>
      <c r="W37" s="80"/>
      <c r="X37" s="58" t="s">
        <v>345</v>
      </c>
      <c r="Y37" s="66"/>
      <c r="Z37" s="79"/>
    </row>
    <row r="38" spans="1:32" ht="15" thickTop="1" thickBot="1" x14ac:dyDescent="0.2">
      <c r="A38" s="1168"/>
      <c r="B38" s="2"/>
      <c r="C38" s="259"/>
      <c r="D38" s="67" t="s">
        <v>1387</v>
      </c>
      <c r="E38" s="67" t="s">
        <v>1388</v>
      </c>
      <c r="F38" s="201" t="s">
        <v>762</v>
      </c>
      <c r="G38" s="77" t="s">
        <v>1389</v>
      </c>
      <c r="H38" s="77"/>
      <c r="I38" s="77"/>
      <c r="J38" s="77"/>
      <c r="K38" s="77"/>
      <c r="L38" s="77"/>
      <c r="M38" s="77"/>
      <c r="N38" s="77"/>
      <c r="O38" s="77"/>
      <c r="P38" s="77" t="s">
        <v>450</v>
      </c>
      <c r="Q38" s="849"/>
      <c r="R38" s="849"/>
      <c r="S38" s="849"/>
      <c r="T38" s="849"/>
      <c r="U38" s="77" t="s">
        <v>1375</v>
      </c>
      <c r="V38" s="77"/>
      <c r="W38" s="174"/>
      <c r="X38" s="68" t="s">
        <v>345</v>
      </c>
      <c r="Y38" s="69" t="s">
        <v>1017</v>
      </c>
      <c r="Z38" s="75"/>
      <c r="AB38" s="34"/>
      <c r="AC38" s="57" t="s">
        <v>1390</v>
      </c>
      <c r="AD38" s="36" t="s">
        <v>1391</v>
      </c>
      <c r="AE38" s="36" t="s">
        <v>1392</v>
      </c>
      <c r="AF38" s="38" t="s">
        <v>1393</v>
      </c>
    </row>
    <row r="39" spans="1:32" ht="15" thickTop="1" thickBot="1" x14ac:dyDescent="0.2">
      <c r="A39" s="1168"/>
      <c r="B39" s="2"/>
      <c r="C39" s="259"/>
      <c r="D39" s="216" t="s">
        <v>1394</v>
      </c>
      <c r="E39" s="216"/>
      <c r="F39" s="200" t="s">
        <v>864</v>
      </c>
      <c r="G39" s="80" t="s">
        <v>1395</v>
      </c>
      <c r="H39" s="80"/>
      <c r="I39" s="80"/>
      <c r="J39" s="80"/>
      <c r="K39" s="80"/>
      <c r="L39" s="80"/>
      <c r="M39" s="80"/>
      <c r="N39" s="80"/>
      <c r="O39" s="80"/>
      <c r="P39" s="80" t="s">
        <v>450</v>
      </c>
      <c r="Q39" s="837"/>
      <c r="R39" s="837"/>
      <c r="S39" s="837"/>
      <c r="T39" s="837"/>
      <c r="U39" s="80" t="s">
        <v>293</v>
      </c>
      <c r="V39" s="80"/>
      <c r="W39" s="80"/>
      <c r="X39" s="58" t="s">
        <v>345</v>
      </c>
      <c r="Y39" s="66" t="s">
        <v>509</v>
      </c>
      <c r="Z39" s="79"/>
      <c r="AB39" s="34"/>
      <c r="AC39" s="57" t="s">
        <v>1396</v>
      </c>
      <c r="AD39" s="36" t="s">
        <v>1397</v>
      </c>
      <c r="AE39" s="36" t="s">
        <v>1398</v>
      </c>
      <c r="AF39" s="38" t="s">
        <v>1399</v>
      </c>
    </row>
    <row r="40" spans="1:32" ht="15" thickTop="1" thickBot="1" x14ac:dyDescent="0.2">
      <c r="A40" s="1168"/>
      <c r="B40" s="2"/>
      <c r="C40" s="259"/>
      <c r="D40" s="216" t="s">
        <v>1400</v>
      </c>
      <c r="E40" s="67" t="s">
        <v>1401</v>
      </c>
      <c r="F40" s="201" t="s">
        <v>864</v>
      </c>
      <c r="G40" s="77" t="s">
        <v>1389</v>
      </c>
      <c r="H40" s="77"/>
      <c r="I40" s="77"/>
      <c r="J40" s="77"/>
      <c r="K40" s="77"/>
      <c r="L40" s="77"/>
      <c r="M40" s="77"/>
      <c r="N40" s="77"/>
      <c r="O40" s="77"/>
      <c r="P40" s="77" t="s">
        <v>450</v>
      </c>
      <c r="Q40" s="849"/>
      <c r="R40" s="849"/>
      <c r="S40" s="849"/>
      <c r="T40" s="849"/>
      <c r="U40" s="77" t="s">
        <v>1375</v>
      </c>
      <c r="V40" s="77"/>
      <c r="W40" s="174"/>
      <c r="X40" s="58" t="s">
        <v>345</v>
      </c>
      <c r="Y40" s="66"/>
      <c r="Z40" s="79"/>
      <c r="AB40" s="34"/>
      <c r="AC40" s="57" t="s">
        <v>1391</v>
      </c>
      <c r="AD40" s="36" t="s">
        <v>1402</v>
      </c>
      <c r="AE40" s="38" t="s">
        <v>1403</v>
      </c>
    </row>
    <row r="41" spans="1:32" ht="14.25" thickTop="1" x14ac:dyDescent="0.15">
      <c r="A41" s="1168"/>
      <c r="B41" s="2"/>
      <c r="C41" s="259"/>
      <c r="D41" s="216" t="s">
        <v>1404</v>
      </c>
      <c r="E41" s="216"/>
      <c r="F41" s="200"/>
      <c r="G41" s="176" t="s">
        <v>1321</v>
      </c>
      <c r="H41" s="80" t="s">
        <v>1385</v>
      </c>
      <c r="I41" s="80"/>
      <c r="J41" s="80"/>
      <c r="K41" s="80"/>
      <c r="L41" s="80"/>
      <c r="M41" s="80"/>
      <c r="N41" s="80"/>
      <c r="O41" s="80"/>
      <c r="P41" s="80"/>
      <c r="Q41" s="80"/>
      <c r="R41" s="80"/>
      <c r="S41" s="80"/>
      <c r="T41" s="80"/>
      <c r="U41" s="80"/>
      <c r="V41" s="80"/>
      <c r="W41" s="80"/>
      <c r="X41" s="58" t="s">
        <v>345</v>
      </c>
      <c r="Y41" s="66"/>
      <c r="Z41" s="79"/>
    </row>
    <row r="42" spans="1:32" x14ac:dyDescent="0.15">
      <c r="A42" s="1168"/>
      <c r="B42" s="2"/>
      <c r="C42" s="259"/>
      <c r="D42" s="216" t="s">
        <v>708</v>
      </c>
      <c r="E42" s="216"/>
      <c r="F42" s="200"/>
      <c r="G42" s="176" t="s">
        <v>1368</v>
      </c>
      <c r="H42" s="80" t="s">
        <v>1386</v>
      </c>
      <c r="I42" s="80"/>
      <c r="J42" s="80"/>
      <c r="K42" s="80"/>
      <c r="L42" s="80"/>
      <c r="M42" s="80"/>
      <c r="N42" s="80"/>
      <c r="O42" s="80"/>
      <c r="P42" s="80"/>
      <c r="Q42" s="80"/>
      <c r="R42" s="80"/>
      <c r="S42" s="80"/>
      <c r="T42" s="80"/>
      <c r="U42" s="80"/>
      <c r="V42" s="80"/>
      <c r="W42" s="80"/>
      <c r="X42" s="58" t="s">
        <v>345</v>
      </c>
      <c r="Y42" s="66"/>
      <c r="Z42" s="79"/>
    </row>
    <row r="43" spans="1:32" ht="14.25" thickBot="1" x14ac:dyDescent="0.2">
      <c r="A43" s="1168"/>
      <c r="B43" s="2"/>
      <c r="C43" s="259"/>
      <c r="D43" s="216"/>
      <c r="E43" s="216"/>
      <c r="F43" s="200"/>
      <c r="G43" s="176" t="s">
        <v>994</v>
      </c>
      <c r="H43" s="80" t="s">
        <v>1405</v>
      </c>
      <c r="I43" s="80"/>
      <c r="J43" s="80"/>
      <c r="K43" s="80"/>
      <c r="L43" s="80"/>
      <c r="M43" s="80"/>
      <c r="N43" s="80"/>
      <c r="O43" s="80"/>
      <c r="P43" s="80"/>
      <c r="Q43" s="80"/>
      <c r="R43" s="80"/>
      <c r="S43" s="80"/>
      <c r="T43" s="80"/>
      <c r="U43" s="80"/>
      <c r="V43" s="80"/>
      <c r="W43" s="80"/>
      <c r="X43" s="58" t="s">
        <v>345</v>
      </c>
      <c r="Y43" s="66"/>
      <c r="Z43" s="79"/>
    </row>
    <row r="44" spans="1:32" ht="15" thickTop="1" thickBot="1" x14ac:dyDescent="0.2">
      <c r="A44" s="1168"/>
      <c r="B44" s="2"/>
      <c r="C44" s="259"/>
      <c r="D44" s="216"/>
      <c r="E44" s="216"/>
      <c r="F44" s="201" t="s">
        <v>522</v>
      </c>
      <c r="G44" s="77" t="s">
        <v>1406</v>
      </c>
      <c r="H44" s="77"/>
      <c r="I44" s="77"/>
      <c r="J44" s="77"/>
      <c r="K44" s="77"/>
      <c r="L44" s="77"/>
      <c r="M44" s="77"/>
      <c r="N44" s="77"/>
      <c r="O44" s="77"/>
      <c r="P44" s="77" t="s">
        <v>450</v>
      </c>
      <c r="Q44" s="849"/>
      <c r="R44" s="849"/>
      <c r="S44" s="849"/>
      <c r="T44" s="849"/>
      <c r="U44" s="77" t="s">
        <v>1375</v>
      </c>
      <c r="V44" s="77"/>
      <c r="W44" s="174"/>
      <c r="X44" s="58" t="s">
        <v>345</v>
      </c>
      <c r="Y44" s="66"/>
      <c r="Z44" s="79"/>
      <c r="AB44" s="34"/>
      <c r="AC44" s="57" t="s">
        <v>1391</v>
      </c>
      <c r="AD44" s="36" t="s">
        <v>1407</v>
      </c>
      <c r="AE44" s="90"/>
    </row>
    <row r="45" spans="1:32" ht="14.25" thickTop="1" x14ac:dyDescent="0.15">
      <c r="A45" s="1168"/>
      <c r="B45" s="2"/>
      <c r="C45" s="259"/>
      <c r="D45" s="216"/>
      <c r="E45" s="216"/>
      <c r="F45" s="200"/>
      <c r="G45" s="176" t="s">
        <v>1321</v>
      </c>
      <c r="H45" s="80" t="s">
        <v>1385</v>
      </c>
      <c r="I45" s="80"/>
      <c r="J45" s="80"/>
      <c r="K45" s="80"/>
      <c r="L45" s="80"/>
      <c r="M45" s="80"/>
      <c r="N45" s="80"/>
      <c r="O45" s="80"/>
      <c r="P45" s="80"/>
      <c r="Q45" s="80"/>
      <c r="R45" s="80"/>
      <c r="S45" s="80"/>
      <c r="T45" s="80"/>
      <c r="U45" s="80"/>
      <c r="V45" s="80"/>
      <c r="W45" s="80"/>
      <c r="X45" s="58" t="s">
        <v>345</v>
      </c>
      <c r="Y45" s="66"/>
      <c r="Z45" s="79"/>
    </row>
    <row r="46" spans="1:32" x14ac:dyDescent="0.15">
      <c r="A46" s="1168"/>
      <c r="B46" s="2"/>
      <c r="C46" s="259"/>
      <c r="D46" s="216"/>
      <c r="E46" s="216"/>
      <c r="F46" s="200"/>
      <c r="G46" s="176" t="s">
        <v>1368</v>
      </c>
      <c r="H46" s="80" t="s">
        <v>1386</v>
      </c>
      <c r="I46" s="80"/>
      <c r="J46" s="80"/>
      <c r="K46" s="80"/>
      <c r="L46" s="80"/>
      <c r="M46" s="80"/>
      <c r="N46" s="80"/>
      <c r="O46" s="80"/>
      <c r="P46" s="80"/>
      <c r="Q46" s="80"/>
      <c r="R46" s="80"/>
      <c r="S46" s="80"/>
      <c r="T46" s="80"/>
      <c r="U46" s="80"/>
      <c r="V46" s="80"/>
      <c r="W46" s="80"/>
      <c r="X46" s="58" t="s">
        <v>345</v>
      </c>
      <c r="Y46" s="66"/>
      <c r="Z46" s="79"/>
    </row>
    <row r="47" spans="1:32" x14ac:dyDescent="0.15">
      <c r="A47" s="1168"/>
      <c r="B47" s="2"/>
      <c r="C47" s="259"/>
      <c r="D47" s="216"/>
      <c r="E47" s="216"/>
      <c r="F47" s="200"/>
      <c r="G47" s="176" t="s">
        <v>994</v>
      </c>
      <c r="H47" s="80" t="s">
        <v>1405</v>
      </c>
      <c r="I47" s="80"/>
      <c r="J47" s="80"/>
      <c r="K47" s="80"/>
      <c r="L47" s="80"/>
      <c r="M47" s="80"/>
      <c r="N47" s="80"/>
      <c r="O47" s="80"/>
      <c r="P47" s="80"/>
      <c r="Q47" s="80"/>
      <c r="R47" s="80"/>
      <c r="S47" s="80"/>
      <c r="T47" s="80"/>
      <c r="U47" s="80"/>
      <c r="V47" s="80"/>
      <c r="W47" s="80"/>
      <c r="X47" s="58" t="s">
        <v>345</v>
      </c>
      <c r="Y47" s="66"/>
      <c r="Z47" s="79"/>
    </row>
    <row r="48" spans="1:32" x14ac:dyDescent="0.15">
      <c r="A48" s="1168"/>
      <c r="B48" s="2"/>
      <c r="C48" s="259"/>
      <c r="D48" s="216"/>
      <c r="E48" s="216"/>
      <c r="F48" s="201" t="s">
        <v>522</v>
      </c>
      <c r="G48" s="77" t="s">
        <v>1408</v>
      </c>
      <c r="H48" s="77"/>
      <c r="I48" s="77"/>
      <c r="J48" s="77"/>
      <c r="K48" s="77"/>
      <c r="L48" s="77"/>
      <c r="M48" s="77"/>
      <c r="N48" s="77"/>
      <c r="O48" s="77"/>
      <c r="P48" s="77"/>
      <c r="Q48" s="77"/>
      <c r="R48" s="77"/>
      <c r="S48" s="77"/>
      <c r="T48" s="77"/>
      <c r="U48" s="77"/>
      <c r="V48" s="77"/>
      <c r="W48" s="174"/>
      <c r="X48" s="58" t="s">
        <v>345</v>
      </c>
      <c r="Y48" s="66"/>
      <c r="Z48" s="79"/>
    </row>
    <row r="49" spans="1:31" x14ac:dyDescent="0.15">
      <c r="A49" s="1168"/>
      <c r="B49" s="2"/>
      <c r="C49" s="259"/>
      <c r="D49" s="216"/>
      <c r="E49" s="217"/>
      <c r="F49" s="200"/>
      <c r="G49" s="176" t="s">
        <v>345</v>
      </c>
      <c r="H49" s="80" t="s">
        <v>1409</v>
      </c>
      <c r="I49" s="80"/>
      <c r="J49" s="80"/>
      <c r="K49" s="80"/>
      <c r="L49" s="176" t="s">
        <v>1368</v>
      </c>
      <c r="M49" s="80" t="s">
        <v>425</v>
      </c>
      <c r="N49" s="80"/>
      <c r="O49" s="80"/>
      <c r="P49" s="80"/>
      <c r="Q49" s="80"/>
      <c r="R49" s="80"/>
      <c r="S49" s="80"/>
      <c r="T49" s="80"/>
      <c r="U49" s="80"/>
      <c r="V49" s="80"/>
      <c r="W49" s="80"/>
      <c r="X49" s="58" t="s">
        <v>345</v>
      </c>
      <c r="Y49" s="66"/>
      <c r="Z49" s="79"/>
    </row>
    <row r="50" spans="1:31" ht="14.25" thickBot="1" x14ac:dyDescent="0.2">
      <c r="A50" s="1168"/>
      <c r="B50" s="2"/>
      <c r="C50" s="259"/>
      <c r="D50" s="216"/>
      <c r="E50" s="67" t="s">
        <v>1111</v>
      </c>
      <c r="F50" s="201" t="s">
        <v>717</v>
      </c>
      <c r="G50" s="77" t="s">
        <v>1410</v>
      </c>
      <c r="H50" s="77"/>
      <c r="I50" s="77"/>
      <c r="J50" s="77"/>
      <c r="K50" s="77"/>
      <c r="L50" s="77"/>
      <c r="M50" s="77"/>
      <c r="N50" s="77"/>
      <c r="O50" s="77"/>
      <c r="P50" s="77" t="s">
        <v>560</v>
      </c>
      <c r="Q50" s="849"/>
      <c r="R50" s="849"/>
      <c r="S50" s="849"/>
      <c r="T50" s="849"/>
      <c r="U50" s="77" t="s">
        <v>1033</v>
      </c>
      <c r="V50" s="77"/>
      <c r="W50" s="174"/>
      <c r="X50" s="58" t="s">
        <v>345</v>
      </c>
      <c r="Y50" s="59"/>
      <c r="Z50" s="79"/>
      <c r="AD50" s="94"/>
    </row>
    <row r="51" spans="1:31" ht="15" thickTop="1" thickBot="1" x14ac:dyDescent="0.2">
      <c r="A51" s="1169"/>
      <c r="B51" s="197"/>
      <c r="C51" s="267"/>
      <c r="D51" s="211"/>
      <c r="E51" s="211"/>
      <c r="F51" s="183" t="s">
        <v>1034</v>
      </c>
      <c r="G51" s="181" t="s">
        <v>1395</v>
      </c>
      <c r="H51" s="181"/>
      <c r="I51" s="181"/>
      <c r="J51" s="181"/>
      <c r="K51" s="181"/>
      <c r="L51" s="181"/>
      <c r="M51" s="181"/>
      <c r="N51" s="181"/>
      <c r="O51" s="181"/>
      <c r="P51" s="181" t="s">
        <v>450</v>
      </c>
      <c r="Q51" s="838"/>
      <c r="R51" s="838"/>
      <c r="S51" s="838"/>
      <c r="T51" s="838"/>
      <c r="U51" s="181" t="s">
        <v>293</v>
      </c>
      <c r="V51" s="181"/>
      <c r="W51" s="182"/>
      <c r="X51" s="83" t="s">
        <v>345</v>
      </c>
      <c r="Y51" s="84"/>
      <c r="Z51" s="85"/>
      <c r="AB51" s="34"/>
      <c r="AC51" s="57" t="s">
        <v>1411</v>
      </c>
      <c r="AD51" s="36" t="s">
        <v>1412</v>
      </c>
      <c r="AE51" s="38" t="s">
        <v>1413</v>
      </c>
    </row>
    <row r="52" spans="1:31" x14ac:dyDescent="0.15">
      <c r="C52" s="4"/>
    </row>
  </sheetData>
  <sheetProtection sheet="1" objects="1" scenarios="1"/>
  <mergeCells count="33">
    <mergeCell ref="Q44:T44"/>
    <mergeCell ref="Q50:T50"/>
    <mergeCell ref="Q51:T51"/>
    <mergeCell ref="Q35:T35"/>
    <mergeCell ref="Q38:T38"/>
    <mergeCell ref="Q39:T39"/>
    <mergeCell ref="Q40:T40"/>
    <mergeCell ref="Q34:T34"/>
    <mergeCell ref="Q27:T27"/>
    <mergeCell ref="Q28:T28"/>
    <mergeCell ref="Q29:T29"/>
    <mergeCell ref="Q30:T30"/>
    <mergeCell ref="Q19:T19"/>
    <mergeCell ref="Q20:T20"/>
    <mergeCell ref="Q31:T31"/>
    <mergeCell ref="Q32:T32"/>
    <mergeCell ref="Q33:T33"/>
    <mergeCell ref="A1:K1"/>
    <mergeCell ref="A6:A51"/>
    <mergeCell ref="Q7:T7"/>
    <mergeCell ref="Q8:T8"/>
    <mergeCell ref="Q9:T9"/>
    <mergeCell ref="Q10:T10"/>
    <mergeCell ref="Q12:T12"/>
    <mergeCell ref="Q13:T13"/>
    <mergeCell ref="Q14:T14"/>
    <mergeCell ref="Q15:T15"/>
    <mergeCell ref="Q22:T22"/>
    <mergeCell ref="Q23:T23"/>
    <mergeCell ref="Q24:T24"/>
    <mergeCell ref="Q25:T25"/>
    <mergeCell ref="Q17:T17"/>
    <mergeCell ref="Q18:T18"/>
  </mergeCells>
  <phoneticPr fontId="2"/>
  <dataValidations disablePrompts="1" count="3">
    <dataValidation type="list" allowBlank="1" showInputMessage="1" showErrorMessage="1" sqref="G36:G37 G41:G43 L18:L19 L28:L29 L23:L24 L49 G49 X6:X51 G45:G47 L8:L9 L13:L14" xr:uid="{AF2CCE07-8FF5-4868-A63A-74D1FC3F7EB5}">
      <formula1>"■,□"</formula1>
    </dataValidation>
    <dataValidation type="list" allowBlank="1" showInputMessage="1" sqref="C6" xr:uid="{F0166FE6-CF4E-444A-A737-BC5AEFAE0944}">
      <formula1>"５,４,３,２,１"</formula1>
    </dataValidation>
    <dataValidation allowBlank="1" showInputMessage="1" sqref="Q50:T50" xr:uid="{860D61A4-56E8-4B6F-92AC-7BFDCB0B0697}"/>
  </dataValidations>
  <printOptions horizontalCentered="1"/>
  <pageMargins left="0.39370078740157483" right="0" top="0.39370078740157483" bottom="0.39370078740157483" header="0.51181102362204722" footer="0"/>
  <pageSetup paperSize="9" orientation="portrait" horizontalDpi="4294967292" r:id="rId1"/>
  <headerFooter alignWithMargins="0">
    <oddFooter>&amp;R関西住宅品質保証株式会社</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9766-8E33-44D5-B66A-715066783857}">
  <dimension ref="A1:AN36"/>
  <sheetViews>
    <sheetView showGridLines="0" view="pageBreakPreview" zoomScaleNormal="100" workbookViewId="0">
      <selection activeCell="E14" sqref="E14"/>
    </sheetView>
  </sheetViews>
  <sheetFormatPr defaultRowHeight="13.5" x14ac:dyDescent="0.15"/>
  <cols>
    <col min="1" max="1" width="2.375" customWidth="1"/>
    <col min="2" max="2" width="7.625" customWidth="1"/>
    <col min="3" max="3" width="4.125" customWidth="1"/>
    <col min="4" max="4" width="7.625" customWidth="1"/>
    <col min="5" max="5" width="11.125" customWidth="1"/>
    <col min="6" max="24" width="2.375" customWidth="1"/>
    <col min="25" max="25" width="7.625" customWidth="1"/>
    <col min="26" max="26" width="4.125" customWidth="1"/>
    <col min="28" max="40" width="9" style="24"/>
  </cols>
  <sheetData>
    <row r="1" spans="1:26" ht="14.25" x14ac:dyDescent="0.15">
      <c r="A1" s="808" t="s">
        <v>488</v>
      </c>
      <c r="B1" s="808"/>
      <c r="C1" s="808"/>
      <c r="D1" s="808"/>
      <c r="E1" s="808"/>
      <c r="F1" s="808"/>
      <c r="G1" s="808"/>
      <c r="H1" s="808"/>
      <c r="I1" s="808"/>
      <c r="J1" s="808"/>
      <c r="K1" s="808"/>
      <c r="Y1" t="s">
        <v>1414</v>
      </c>
    </row>
    <row r="2" spans="1:26" x14ac:dyDescent="0.15">
      <c r="T2" s="115" t="s">
        <v>489</v>
      </c>
    </row>
    <row r="3" spans="1:26" ht="14.25" thickBot="1" x14ac:dyDescent="0.2">
      <c r="A3" s="396" t="s">
        <v>336</v>
      </c>
      <c r="B3" s="4"/>
      <c r="C3" s="4"/>
      <c r="D3" s="4"/>
      <c r="E3" s="4"/>
      <c r="F3" s="4"/>
      <c r="G3" s="4"/>
      <c r="H3" s="4"/>
      <c r="I3" s="4"/>
      <c r="J3" s="4"/>
      <c r="K3" s="4"/>
      <c r="L3" s="4"/>
      <c r="M3" s="4"/>
      <c r="N3" s="4"/>
      <c r="O3" s="4"/>
      <c r="P3" s="4"/>
      <c r="Q3" s="4"/>
      <c r="R3" s="4"/>
      <c r="S3" s="4"/>
      <c r="T3" s="4"/>
      <c r="U3" s="4"/>
      <c r="V3" s="4"/>
      <c r="W3" s="4"/>
      <c r="X3" s="4"/>
      <c r="Y3" s="4"/>
      <c r="Z3" s="4"/>
    </row>
    <row r="4" spans="1:26" x14ac:dyDescent="0.15">
      <c r="A4" s="337"/>
      <c r="B4" s="255" t="s">
        <v>490</v>
      </c>
      <c r="C4" s="206" t="s">
        <v>440</v>
      </c>
      <c r="D4" s="302" t="s">
        <v>491</v>
      </c>
      <c r="E4" s="338" t="s">
        <v>492</v>
      </c>
      <c r="F4" s="339"/>
      <c r="G4" s="339"/>
      <c r="H4" s="339"/>
      <c r="I4" s="339"/>
      <c r="J4" s="339"/>
      <c r="K4" s="339"/>
      <c r="L4" s="339"/>
      <c r="M4" s="339"/>
      <c r="N4" s="339"/>
      <c r="O4" s="339"/>
      <c r="P4" s="339"/>
      <c r="Q4" s="339"/>
      <c r="R4" s="339"/>
      <c r="S4" s="339"/>
      <c r="T4" s="339"/>
      <c r="U4" s="339"/>
      <c r="V4" s="339"/>
      <c r="W4" s="339"/>
      <c r="X4" s="339"/>
      <c r="Y4" s="340" t="s">
        <v>1136</v>
      </c>
      <c r="Z4" s="341" t="s">
        <v>493</v>
      </c>
    </row>
    <row r="5" spans="1:26" ht="14.25" thickBot="1" x14ac:dyDescent="0.2">
      <c r="A5" s="98"/>
      <c r="B5" s="454" t="s">
        <v>494</v>
      </c>
      <c r="C5" s="86"/>
      <c r="D5" s="259"/>
      <c r="E5" s="266" t="s">
        <v>495</v>
      </c>
      <c r="F5" s="4"/>
      <c r="G5" s="4"/>
      <c r="H5" s="4"/>
      <c r="I5" s="4"/>
      <c r="J5" s="4"/>
      <c r="K5" s="4"/>
      <c r="L5" s="4"/>
      <c r="M5" s="4" t="s">
        <v>496</v>
      </c>
      <c r="N5" s="4"/>
      <c r="O5" s="4"/>
      <c r="P5" s="4"/>
      <c r="Q5" s="4"/>
      <c r="R5" s="4"/>
      <c r="S5" s="4"/>
      <c r="T5" s="4"/>
      <c r="U5" s="4"/>
      <c r="V5" s="4"/>
      <c r="W5" s="4"/>
      <c r="X5" s="455"/>
      <c r="Y5" s="345" t="s">
        <v>497</v>
      </c>
      <c r="Z5" s="346" t="s">
        <v>498</v>
      </c>
    </row>
    <row r="6" spans="1:26" ht="13.5" customHeight="1" x14ac:dyDescent="0.15">
      <c r="A6" s="1170" t="s">
        <v>622</v>
      </c>
      <c r="B6" s="456" t="s">
        <v>621</v>
      </c>
      <c r="C6" s="457"/>
      <c r="D6" s="166" t="s">
        <v>1428</v>
      </c>
      <c r="E6" s="207" t="s">
        <v>773</v>
      </c>
      <c r="F6" s="278"/>
      <c r="G6" s="278"/>
      <c r="H6" s="278"/>
      <c r="I6" s="278"/>
      <c r="J6" s="278"/>
      <c r="K6" s="278"/>
      <c r="L6" s="278"/>
      <c r="M6" s="278"/>
      <c r="N6" s="278"/>
      <c r="O6" s="278"/>
      <c r="P6" s="278"/>
      <c r="Q6" s="278"/>
      <c r="R6" s="278"/>
      <c r="S6" s="278"/>
      <c r="T6" s="278"/>
      <c r="U6" s="278"/>
      <c r="V6" s="278"/>
      <c r="W6" s="280"/>
      <c r="X6" s="244" t="s">
        <v>345</v>
      </c>
      <c r="Y6" s="64" t="s">
        <v>509</v>
      </c>
      <c r="Z6" s="458"/>
    </row>
    <row r="7" spans="1:26" x14ac:dyDescent="0.15">
      <c r="A7" s="1171"/>
      <c r="B7" s="216" t="s">
        <v>620</v>
      </c>
      <c r="C7" s="356"/>
      <c r="D7" s="20" t="s">
        <v>1429</v>
      </c>
      <c r="E7" s="216" t="s">
        <v>1430</v>
      </c>
      <c r="F7" s="281"/>
      <c r="G7" s="172" t="s">
        <v>1431</v>
      </c>
      <c r="H7" s="172"/>
      <c r="I7" s="172"/>
      <c r="J7" s="172"/>
      <c r="K7" s="172"/>
      <c r="L7" s="172"/>
      <c r="M7" s="172"/>
      <c r="N7" s="172"/>
      <c r="O7" s="172"/>
      <c r="P7" s="172"/>
      <c r="Q7" s="172"/>
      <c r="R7" s="172"/>
      <c r="S7" s="172"/>
      <c r="T7" s="172"/>
      <c r="U7" s="172"/>
      <c r="V7" s="172"/>
      <c r="W7" s="274"/>
      <c r="X7" s="295" t="s">
        <v>345</v>
      </c>
      <c r="Y7" s="64" t="s">
        <v>1354</v>
      </c>
      <c r="Z7" s="459"/>
    </row>
    <row r="8" spans="1:26" x14ac:dyDescent="0.15">
      <c r="A8" s="1171"/>
      <c r="B8" s="216" t="s">
        <v>1434</v>
      </c>
      <c r="C8" s="356"/>
      <c r="D8" s="20" t="s">
        <v>1432</v>
      </c>
      <c r="E8" s="216"/>
      <c r="F8" s="172"/>
      <c r="G8" s="172"/>
      <c r="H8" s="172"/>
      <c r="I8" s="172"/>
      <c r="J8" s="172"/>
      <c r="K8" s="172"/>
      <c r="L8" s="172"/>
      <c r="M8" s="172"/>
      <c r="N8" s="172"/>
      <c r="O8" s="172"/>
      <c r="P8" s="172"/>
      <c r="Q8" s="172"/>
      <c r="R8" s="172"/>
      <c r="S8" s="172"/>
      <c r="T8" s="172"/>
      <c r="U8" s="172"/>
      <c r="V8" s="172"/>
      <c r="W8" s="274"/>
      <c r="X8" s="244" t="s">
        <v>345</v>
      </c>
      <c r="Y8" s="64" t="s">
        <v>1433</v>
      </c>
      <c r="Z8" s="459"/>
    </row>
    <row r="9" spans="1:26" x14ac:dyDescent="0.15">
      <c r="A9" s="1171"/>
      <c r="B9" s="461" t="s">
        <v>1436</v>
      </c>
      <c r="C9" s="356"/>
      <c r="D9" s="460"/>
      <c r="E9" s="217"/>
      <c r="F9" s="172"/>
      <c r="G9" s="172"/>
      <c r="H9" s="172"/>
      <c r="I9" s="172"/>
      <c r="J9" s="172"/>
      <c r="K9" s="172"/>
      <c r="L9" s="172"/>
      <c r="M9" s="173"/>
      <c r="N9" s="173"/>
      <c r="O9" s="173"/>
      <c r="P9" s="173"/>
      <c r="Q9" s="173"/>
      <c r="R9" s="173"/>
      <c r="S9" s="173"/>
      <c r="T9" s="173"/>
      <c r="U9" s="173"/>
      <c r="V9" s="172"/>
      <c r="W9" s="274"/>
      <c r="X9" s="244"/>
      <c r="Y9" s="64" t="s">
        <v>1435</v>
      </c>
      <c r="Z9" s="459"/>
    </row>
    <row r="10" spans="1:26" x14ac:dyDescent="0.15">
      <c r="A10" s="1171"/>
      <c r="B10" s="461"/>
      <c r="C10" s="356"/>
      <c r="D10" s="141" t="s">
        <v>1437</v>
      </c>
      <c r="E10" s="216" t="s">
        <v>773</v>
      </c>
      <c r="F10" s="488"/>
      <c r="G10" s="77"/>
      <c r="H10" s="77"/>
      <c r="I10" s="77"/>
      <c r="J10" s="77"/>
      <c r="K10" s="77"/>
      <c r="L10" s="77"/>
      <c r="M10" s="77"/>
      <c r="N10" s="77"/>
      <c r="O10" s="77"/>
      <c r="P10" s="77"/>
      <c r="Q10" s="77"/>
      <c r="R10" s="77"/>
      <c r="S10" s="77"/>
      <c r="T10" s="77"/>
      <c r="U10" s="77"/>
      <c r="V10" s="77"/>
      <c r="W10" s="174"/>
      <c r="X10" s="244"/>
      <c r="Y10" s="64" t="s">
        <v>637</v>
      </c>
      <c r="Z10" s="459"/>
    </row>
    <row r="11" spans="1:26" x14ac:dyDescent="0.15">
      <c r="A11" s="1171"/>
      <c r="B11" s="462"/>
      <c r="C11" s="356"/>
      <c r="D11" s="141" t="s">
        <v>1438</v>
      </c>
      <c r="E11" s="216" t="s">
        <v>1430</v>
      </c>
      <c r="F11" s="489"/>
      <c r="G11" s="172" t="s">
        <v>1431</v>
      </c>
      <c r="H11" s="80"/>
      <c r="I11" s="80"/>
      <c r="J11" s="106"/>
      <c r="K11" s="106"/>
      <c r="L11" s="106"/>
      <c r="M11" s="106"/>
      <c r="N11" s="80"/>
      <c r="O11" s="80"/>
      <c r="P11" s="80"/>
      <c r="Q11" s="106"/>
      <c r="R11" s="106"/>
      <c r="S11" s="106"/>
      <c r="T11" s="80"/>
      <c r="U11" s="106"/>
      <c r="V11" s="106"/>
      <c r="W11" s="170"/>
      <c r="X11" s="244" t="s">
        <v>345</v>
      </c>
      <c r="Y11" s="64" t="s">
        <v>801</v>
      </c>
      <c r="Z11" s="459"/>
    </row>
    <row r="12" spans="1:26" x14ac:dyDescent="0.15">
      <c r="A12" s="1171"/>
      <c r="B12" s="462"/>
      <c r="C12" s="356"/>
      <c r="D12" s="141" t="s">
        <v>1439</v>
      </c>
      <c r="E12" s="216"/>
      <c r="F12" s="489"/>
      <c r="G12" s="80"/>
      <c r="H12" s="80"/>
      <c r="I12" s="80"/>
      <c r="J12" s="106"/>
      <c r="K12" s="106"/>
      <c r="L12" s="106"/>
      <c r="M12" s="106"/>
      <c r="N12" s="80"/>
      <c r="O12" s="80"/>
      <c r="P12" s="80"/>
      <c r="Q12" s="106"/>
      <c r="R12" s="106"/>
      <c r="S12" s="106"/>
      <c r="T12" s="80"/>
      <c r="U12" s="106"/>
      <c r="V12" s="106"/>
      <c r="W12" s="170"/>
      <c r="X12" s="244" t="s">
        <v>345</v>
      </c>
      <c r="Y12" s="64" t="s">
        <v>1440</v>
      </c>
      <c r="Z12" s="459"/>
    </row>
    <row r="13" spans="1:26" x14ac:dyDescent="0.15">
      <c r="A13" s="1171"/>
      <c r="B13" s="462"/>
      <c r="C13" s="356"/>
      <c r="D13" s="141" t="s">
        <v>1441</v>
      </c>
      <c r="E13" s="216"/>
      <c r="F13" s="489"/>
      <c r="G13" s="80"/>
      <c r="H13" s="80"/>
      <c r="I13" s="80"/>
      <c r="J13" s="106"/>
      <c r="K13" s="106"/>
      <c r="L13" s="106"/>
      <c r="M13" s="106"/>
      <c r="N13" s="80"/>
      <c r="O13" s="80"/>
      <c r="P13" s="80"/>
      <c r="Q13" s="106"/>
      <c r="R13" s="106"/>
      <c r="S13" s="106"/>
      <c r="T13" s="80"/>
      <c r="U13" s="106"/>
      <c r="V13" s="106"/>
      <c r="W13" s="170"/>
      <c r="X13" s="244" t="s">
        <v>345</v>
      </c>
      <c r="Y13" s="64"/>
      <c r="Z13" s="459"/>
    </row>
    <row r="14" spans="1:26" x14ac:dyDescent="0.15">
      <c r="A14" s="1171"/>
      <c r="B14" s="462"/>
      <c r="C14" s="356"/>
      <c r="D14" s="141" t="s">
        <v>1442</v>
      </c>
      <c r="E14" s="306"/>
      <c r="F14" s="489"/>
      <c r="G14" s="80"/>
      <c r="H14" s="80"/>
      <c r="I14" s="80"/>
      <c r="J14" s="106"/>
      <c r="K14" s="106"/>
      <c r="L14" s="106"/>
      <c r="M14" s="106"/>
      <c r="N14" s="80"/>
      <c r="O14" s="80"/>
      <c r="P14" s="80"/>
      <c r="Q14" s="106"/>
      <c r="R14" s="106"/>
      <c r="S14" s="106"/>
      <c r="T14" s="80"/>
      <c r="U14" s="106"/>
      <c r="V14" s="106"/>
      <c r="W14" s="170"/>
      <c r="X14" s="244" t="s">
        <v>345</v>
      </c>
      <c r="Y14" s="64"/>
      <c r="Z14" s="459"/>
    </row>
    <row r="15" spans="1:26" x14ac:dyDescent="0.15">
      <c r="A15" s="1171"/>
      <c r="B15" s="462"/>
      <c r="C15" s="356"/>
      <c r="D15" s="141" t="s">
        <v>616</v>
      </c>
      <c r="E15" s="216"/>
      <c r="F15" s="489"/>
      <c r="G15" s="80"/>
      <c r="H15" s="80"/>
      <c r="I15" s="80"/>
      <c r="J15" s="106"/>
      <c r="K15" s="106"/>
      <c r="L15" s="106"/>
      <c r="M15" s="106"/>
      <c r="N15" s="80"/>
      <c r="O15" s="80"/>
      <c r="P15" s="80"/>
      <c r="Q15" s="106"/>
      <c r="R15" s="106"/>
      <c r="S15" s="106"/>
      <c r="T15" s="80"/>
      <c r="U15" s="106"/>
      <c r="V15" s="106"/>
      <c r="W15" s="170"/>
      <c r="X15" s="244"/>
      <c r="Y15" s="64"/>
      <c r="Z15" s="459"/>
    </row>
    <row r="16" spans="1:26" x14ac:dyDescent="0.15">
      <c r="A16" s="1171"/>
      <c r="B16" s="462"/>
      <c r="C16" s="356"/>
      <c r="D16" s="460"/>
      <c r="E16" s="217"/>
      <c r="F16" s="490"/>
      <c r="G16" s="222"/>
      <c r="H16" s="222"/>
      <c r="I16" s="222"/>
      <c r="J16" s="491"/>
      <c r="K16" s="491"/>
      <c r="L16" s="491"/>
      <c r="M16" s="491"/>
      <c r="N16" s="222"/>
      <c r="O16" s="222"/>
      <c r="P16" s="222"/>
      <c r="Q16" s="491"/>
      <c r="R16" s="491"/>
      <c r="S16" s="491"/>
      <c r="T16" s="222"/>
      <c r="U16" s="491"/>
      <c r="V16" s="491"/>
      <c r="W16" s="175"/>
      <c r="X16" s="244"/>
      <c r="Y16" s="64"/>
      <c r="Z16" s="459"/>
    </row>
    <row r="17" spans="1:33" x14ac:dyDescent="0.15">
      <c r="A17" s="1171"/>
      <c r="B17" s="462"/>
      <c r="C17" s="356"/>
      <c r="D17" s="20" t="s">
        <v>617</v>
      </c>
      <c r="E17" s="216" t="s">
        <v>773</v>
      </c>
      <c r="F17" s="488"/>
      <c r="G17" s="77"/>
      <c r="H17" s="80"/>
      <c r="I17" s="80"/>
      <c r="J17" s="106"/>
      <c r="K17" s="106"/>
      <c r="L17" s="106"/>
      <c r="M17" s="106"/>
      <c r="N17" s="80"/>
      <c r="O17" s="80"/>
      <c r="P17" s="80"/>
      <c r="Q17" s="106"/>
      <c r="R17" s="106"/>
      <c r="S17" s="106"/>
      <c r="T17" s="80"/>
      <c r="U17" s="106"/>
      <c r="V17" s="106"/>
      <c r="W17" s="170"/>
      <c r="X17" s="244"/>
      <c r="Y17" s="64"/>
      <c r="Z17" s="459"/>
    </row>
    <row r="18" spans="1:33" x14ac:dyDescent="0.15">
      <c r="A18" s="1171"/>
      <c r="B18" s="462"/>
      <c r="C18" s="356"/>
      <c r="D18" s="20" t="s">
        <v>618</v>
      </c>
      <c r="E18" s="216" t="s">
        <v>1430</v>
      </c>
      <c r="F18" s="489"/>
      <c r="G18" s="172" t="s">
        <v>1431</v>
      </c>
      <c r="H18" s="80"/>
      <c r="I18" s="80"/>
      <c r="J18" s="106"/>
      <c r="K18" s="106"/>
      <c r="L18" s="106"/>
      <c r="M18" s="106"/>
      <c r="N18" s="80"/>
      <c r="O18" s="80"/>
      <c r="P18" s="80"/>
      <c r="Q18" s="106"/>
      <c r="R18" s="106"/>
      <c r="S18" s="106"/>
      <c r="T18" s="80"/>
      <c r="U18" s="106"/>
      <c r="V18" s="106"/>
      <c r="W18" s="170"/>
      <c r="X18" s="244"/>
      <c r="Y18" s="64"/>
      <c r="Z18" s="459"/>
    </row>
    <row r="19" spans="1:33" x14ac:dyDescent="0.15">
      <c r="A19" s="1171"/>
      <c r="B19" s="462"/>
      <c r="C19" s="356"/>
      <c r="D19" s="20" t="s">
        <v>619</v>
      </c>
      <c r="E19" s="216"/>
      <c r="F19" s="489"/>
      <c r="G19" s="80"/>
      <c r="H19" s="80"/>
      <c r="I19" s="80"/>
      <c r="J19" s="106"/>
      <c r="K19" s="106"/>
      <c r="L19" s="106"/>
      <c r="M19" s="106"/>
      <c r="N19" s="80"/>
      <c r="O19" s="80"/>
      <c r="P19" s="80"/>
      <c r="Q19" s="106"/>
      <c r="R19" s="106"/>
      <c r="S19" s="106"/>
      <c r="T19" s="80"/>
      <c r="U19" s="106"/>
      <c r="V19" s="106"/>
      <c r="W19" s="170"/>
      <c r="X19" s="244"/>
      <c r="Y19" s="64"/>
      <c r="Z19" s="459"/>
    </row>
    <row r="20" spans="1:33" ht="14.25" thickBot="1" x14ac:dyDescent="0.2">
      <c r="A20" s="1172"/>
      <c r="B20" s="463"/>
      <c r="C20" s="392"/>
      <c r="D20" s="195"/>
      <c r="E20" s="211"/>
      <c r="F20" s="492"/>
      <c r="G20" s="181"/>
      <c r="H20" s="181"/>
      <c r="I20" s="181"/>
      <c r="J20" s="108"/>
      <c r="K20" s="108"/>
      <c r="L20" s="108"/>
      <c r="M20" s="108"/>
      <c r="N20" s="181"/>
      <c r="O20" s="181"/>
      <c r="P20" s="181"/>
      <c r="Q20" s="108"/>
      <c r="R20" s="108"/>
      <c r="S20" s="108"/>
      <c r="T20" s="181"/>
      <c r="U20" s="108"/>
      <c r="V20" s="108"/>
      <c r="W20" s="182"/>
      <c r="X20" s="253"/>
      <c r="Y20" s="254"/>
      <c r="Z20" s="464"/>
    </row>
    <row r="21" spans="1:33" x14ac:dyDescent="0.15">
      <c r="T21" s="115"/>
    </row>
    <row r="22" spans="1:33" ht="14.25" thickBot="1" x14ac:dyDescent="0.2">
      <c r="A22" s="10" t="s">
        <v>1415</v>
      </c>
    </row>
    <row r="23" spans="1:33" x14ac:dyDescent="0.15">
      <c r="A23" s="17"/>
      <c r="B23" s="255" t="s">
        <v>490</v>
      </c>
      <c r="C23" s="206" t="s">
        <v>440</v>
      </c>
      <c r="D23" s="207" t="s">
        <v>491</v>
      </c>
      <c r="E23" s="208" t="s">
        <v>492</v>
      </c>
      <c r="F23" s="203"/>
      <c r="G23" s="203"/>
      <c r="H23" s="203"/>
      <c r="I23" s="203"/>
      <c r="J23" s="203"/>
      <c r="K23" s="203"/>
      <c r="L23" s="203"/>
      <c r="M23" s="203"/>
      <c r="N23" s="203"/>
      <c r="O23" s="203"/>
      <c r="P23" s="203"/>
      <c r="Q23" s="203"/>
      <c r="R23" s="203"/>
      <c r="S23" s="203"/>
      <c r="T23" s="203"/>
      <c r="U23" s="203"/>
      <c r="V23" s="203"/>
      <c r="W23" s="203"/>
      <c r="X23" s="48"/>
      <c r="Y23" s="300" t="s">
        <v>291</v>
      </c>
      <c r="Z23" s="264" t="s">
        <v>493</v>
      </c>
    </row>
    <row r="24" spans="1:33" ht="14.25" thickBot="1" x14ac:dyDescent="0.2">
      <c r="A24" s="12"/>
      <c r="B24" s="148" t="s">
        <v>494</v>
      </c>
      <c r="C24" s="211"/>
      <c r="D24" s="211"/>
      <c r="E24" s="261" t="s">
        <v>495</v>
      </c>
      <c r="F24" s="197"/>
      <c r="G24" s="197"/>
      <c r="H24" s="197"/>
      <c r="I24" s="197"/>
      <c r="J24" s="197"/>
      <c r="K24" s="197"/>
      <c r="L24" s="197"/>
      <c r="M24" s="197" t="s">
        <v>496</v>
      </c>
      <c r="N24" s="197"/>
      <c r="O24" s="197"/>
      <c r="P24" s="197"/>
      <c r="Q24" s="197"/>
      <c r="R24" s="197"/>
      <c r="S24" s="197"/>
      <c r="T24" s="197"/>
      <c r="U24" s="197"/>
      <c r="V24" s="197"/>
      <c r="W24" s="197"/>
      <c r="X24" s="52"/>
      <c r="Y24" s="41" t="s">
        <v>497</v>
      </c>
      <c r="Z24" s="265" t="s">
        <v>498</v>
      </c>
    </row>
    <row r="25" spans="1:33" x14ac:dyDescent="0.15">
      <c r="A25" s="928" t="s">
        <v>1416</v>
      </c>
      <c r="B25" s="262" t="s">
        <v>1417</v>
      </c>
      <c r="C25" s="269"/>
      <c r="D25" s="67" t="s">
        <v>773</v>
      </c>
      <c r="E25" s="67" t="s">
        <v>1443</v>
      </c>
      <c r="F25" s="77"/>
      <c r="G25" s="179" t="s">
        <v>345</v>
      </c>
      <c r="H25" s="77" t="s">
        <v>1444</v>
      </c>
      <c r="I25" s="77"/>
      <c r="J25" s="77"/>
      <c r="K25" s="77"/>
      <c r="L25" s="77"/>
      <c r="M25" s="77"/>
      <c r="N25" s="77"/>
      <c r="O25" s="179" t="s">
        <v>1059</v>
      </c>
      <c r="P25" s="77" t="s">
        <v>1445</v>
      </c>
      <c r="Q25" s="77"/>
      <c r="R25" s="77"/>
      <c r="S25" s="77"/>
      <c r="T25" s="77"/>
      <c r="U25" s="77"/>
      <c r="V25" s="77"/>
      <c r="W25" s="77"/>
      <c r="X25" s="249" t="s">
        <v>345</v>
      </c>
      <c r="Y25" s="288" t="s">
        <v>505</v>
      </c>
      <c r="Z25" s="75"/>
      <c r="AD25" s="94"/>
      <c r="AE25" s="94"/>
      <c r="AF25" s="94"/>
      <c r="AG25" s="94"/>
    </row>
    <row r="26" spans="1:33" x14ac:dyDescent="0.15">
      <c r="A26" s="928"/>
      <c r="B26" s="2" t="s">
        <v>440</v>
      </c>
      <c r="C26" s="259"/>
      <c r="D26" s="216" t="s">
        <v>1446</v>
      </c>
      <c r="E26" s="216" t="s">
        <v>294</v>
      </c>
      <c r="F26" s="80"/>
      <c r="G26" s="80"/>
      <c r="H26" s="176" t="s">
        <v>1453</v>
      </c>
      <c r="I26" s="80" t="s">
        <v>1454</v>
      </c>
      <c r="J26" s="80"/>
      <c r="K26" s="176" t="s">
        <v>1453</v>
      </c>
      <c r="L26" s="80" t="s">
        <v>1455</v>
      </c>
      <c r="M26" s="80"/>
      <c r="N26" s="176" t="s">
        <v>1453</v>
      </c>
      <c r="O26" s="80" t="s">
        <v>1456</v>
      </c>
      <c r="P26" s="80"/>
      <c r="Q26" s="176" t="s">
        <v>345</v>
      </c>
      <c r="R26" s="80" t="s">
        <v>1457</v>
      </c>
      <c r="S26" s="80"/>
      <c r="T26" s="176" t="s">
        <v>1453</v>
      </c>
      <c r="U26" s="80" t="s">
        <v>425</v>
      </c>
      <c r="V26" s="80"/>
      <c r="W26" s="80"/>
      <c r="X26" s="244" t="s">
        <v>345</v>
      </c>
      <c r="Y26" s="64" t="s">
        <v>509</v>
      </c>
      <c r="Z26" s="79"/>
      <c r="AD26" s="94"/>
      <c r="AE26" s="94"/>
      <c r="AF26" s="94"/>
      <c r="AG26" s="94"/>
    </row>
    <row r="27" spans="1:33" x14ac:dyDescent="0.15">
      <c r="A27" s="928"/>
      <c r="B27" s="2" t="s">
        <v>1448</v>
      </c>
      <c r="C27" s="259"/>
      <c r="D27" s="216"/>
      <c r="E27" s="216" t="s">
        <v>1449</v>
      </c>
      <c r="F27" s="80"/>
      <c r="G27" s="176" t="s">
        <v>345</v>
      </c>
      <c r="H27" s="80" t="s">
        <v>1450</v>
      </c>
      <c r="I27" s="80"/>
      <c r="J27" s="80"/>
      <c r="K27" s="80"/>
      <c r="L27" s="80"/>
      <c r="M27" s="80"/>
      <c r="N27" s="80"/>
      <c r="O27" s="80"/>
      <c r="P27" s="80"/>
      <c r="Q27" s="80"/>
      <c r="R27" s="80"/>
      <c r="S27" s="80"/>
      <c r="T27" s="80"/>
      <c r="U27" s="80"/>
      <c r="V27" s="80"/>
      <c r="W27" s="80"/>
      <c r="X27" s="244" t="s">
        <v>345</v>
      </c>
      <c r="Y27" s="64" t="s">
        <v>801</v>
      </c>
      <c r="Z27" s="79"/>
      <c r="AD27" s="94"/>
      <c r="AE27" s="94"/>
      <c r="AF27" s="94"/>
      <c r="AG27" s="94"/>
    </row>
    <row r="28" spans="1:33" x14ac:dyDescent="0.15">
      <c r="A28" s="928"/>
      <c r="B28" s="2" t="s">
        <v>1451</v>
      </c>
      <c r="C28" s="303"/>
      <c r="D28" s="216"/>
      <c r="E28" s="67" t="s">
        <v>1452</v>
      </c>
      <c r="F28" s="77"/>
      <c r="G28" s="179" t="s">
        <v>345</v>
      </c>
      <c r="H28" s="77" t="s">
        <v>1444</v>
      </c>
      <c r="I28" s="77"/>
      <c r="J28" s="77"/>
      <c r="K28" s="77"/>
      <c r="L28" s="77"/>
      <c r="M28" s="77"/>
      <c r="N28" s="77"/>
      <c r="O28" s="179" t="s">
        <v>1059</v>
      </c>
      <c r="P28" s="77" t="s">
        <v>1445</v>
      </c>
      <c r="Q28" s="77"/>
      <c r="R28" s="77"/>
      <c r="S28" s="77"/>
      <c r="T28" s="77"/>
      <c r="U28" s="77"/>
      <c r="V28" s="77"/>
      <c r="W28" s="77"/>
      <c r="X28" s="244" t="s">
        <v>345</v>
      </c>
      <c r="Y28" s="64"/>
      <c r="Z28" s="79"/>
      <c r="AD28" s="94"/>
      <c r="AE28" s="94"/>
      <c r="AF28" s="94"/>
      <c r="AG28" s="94"/>
    </row>
    <row r="29" spans="1:33" x14ac:dyDescent="0.15">
      <c r="A29" s="928"/>
      <c r="B29" s="2"/>
      <c r="C29" s="259"/>
      <c r="D29" s="216"/>
      <c r="E29" s="216" t="s">
        <v>295</v>
      </c>
      <c r="F29" s="80"/>
      <c r="G29" s="80"/>
      <c r="H29" s="176" t="s">
        <v>1453</v>
      </c>
      <c r="I29" s="80" t="s">
        <v>1454</v>
      </c>
      <c r="J29" s="80"/>
      <c r="K29" s="176" t="s">
        <v>1453</v>
      </c>
      <c r="L29" s="80" t="s">
        <v>1455</v>
      </c>
      <c r="M29" s="80"/>
      <c r="N29" s="176" t="s">
        <v>345</v>
      </c>
      <c r="O29" s="80" t="s">
        <v>1456</v>
      </c>
      <c r="P29" s="80"/>
      <c r="Q29" s="176" t="s">
        <v>345</v>
      </c>
      <c r="R29" s="80" t="s">
        <v>1457</v>
      </c>
      <c r="S29" s="80"/>
      <c r="T29" s="176" t="s">
        <v>1453</v>
      </c>
      <c r="U29" s="80" t="s">
        <v>425</v>
      </c>
      <c r="V29" s="80"/>
      <c r="W29" s="80"/>
      <c r="X29" s="244" t="s">
        <v>345</v>
      </c>
      <c r="Y29" s="64"/>
      <c r="Z29" s="79"/>
      <c r="AD29" s="94"/>
      <c r="AE29" s="94"/>
      <c r="AF29" s="94"/>
      <c r="AG29" s="94"/>
    </row>
    <row r="30" spans="1:33" x14ac:dyDescent="0.15">
      <c r="A30" s="928"/>
      <c r="B30" s="2"/>
      <c r="C30" s="259"/>
      <c r="D30" s="216"/>
      <c r="E30" s="216" t="s">
        <v>1449</v>
      </c>
      <c r="F30" s="80"/>
      <c r="G30" s="176" t="s">
        <v>1458</v>
      </c>
      <c r="H30" s="80" t="s">
        <v>1450</v>
      </c>
      <c r="I30" s="80"/>
      <c r="J30" s="80"/>
      <c r="K30" s="80"/>
      <c r="L30" s="80"/>
      <c r="M30" s="80"/>
      <c r="N30" s="80"/>
      <c r="O30" s="80"/>
      <c r="P30" s="80"/>
      <c r="Q30" s="80"/>
      <c r="R30" s="80"/>
      <c r="S30" s="80"/>
      <c r="T30" s="80"/>
      <c r="U30" s="80"/>
      <c r="V30" s="80"/>
      <c r="W30" s="80"/>
      <c r="X30" s="244" t="s">
        <v>345</v>
      </c>
      <c r="Y30" s="64"/>
      <c r="Z30" s="79"/>
      <c r="AD30" s="94"/>
      <c r="AE30" s="94"/>
      <c r="AF30" s="94"/>
      <c r="AG30" s="94"/>
    </row>
    <row r="31" spans="1:33" x14ac:dyDescent="0.15">
      <c r="A31" s="928"/>
      <c r="B31" s="2"/>
      <c r="C31" s="303"/>
      <c r="D31" s="216"/>
      <c r="E31" s="67" t="s">
        <v>1459</v>
      </c>
      <c r="F31" s="77"/>
      <c r="G31" s="179" t="s">
        <v>345</v>
      </c>
      <c r="H31" s="77" t="s">
        <v>1444</v>
      </c>
      <c r="I31" s="77"/>
      <c r="J31" s="77"/>
      <c r="K31" s="77"/>
      <c r="L31" s="77"/>
      <c r="M31" s="77"/>
      <c r="N31" s="77"/>
      <c r="O31" s="179" t="s">
        <v>1059</v>
      </c>
      <c r="P31" s="77" t="s">
        <v>1445</v>
      </c>
      <c r="Q31" s="77"/>
      <c r="R31" s="77"/>
      <c r="S31" s="77"/>
      <c r="T31" s="77"/>
      <c r="U31" s="77"/>
      <c r="V31" s="77"/>
      <c r="W31" s="77"/>
      <c r="X31" s="244" t="s">
        <v>345</v>
      </c>
      <c r="Y31" s="64"/>
      <c r="Z31" s="79"/>
      <c r="AD31" s="94"/>
      <c r="AE31" s="94"/>
      <c r="AF31" s="94"/>
      <c r="AG31" s="94"/>
    </row>
    <row r="32" spans="1:33" x14ac:dyDescent="0.15">
      <c r="A32" s="928"/>
      <c r="B32" s="2"/>
      <c r="C32" s="259"/>
      <c r="D32" s="216"/>
      <c r="E32" s="216" t="s">
        <v>296</v>
      </c>
      <c r="F32" s="80"/>
      <c r="G32" s="80"/>
      <c r="H32" s="176" t="s">
        <v>1453</v>
      </c>
      <c r="I32" s="80" t="s">
        <v>1454</v>
      </c>
      <c r="J32" s="80"/>
      <c r="K32" s="176" t="s">
        <v>1453</v>
      </c>
      <c r="L32" s="80" t="s">
        <v>1455</v>
      </c>
      <c r="M32" s="80"/>
      <c r="N32" s="176" t="s">
        <v>1453</v>
      </c>
      <c r="O32" s="80" t="s">
        <v>1456</v>
      </c>
      <c r="P32" s="80"/>
      <c r="Q32" s="176" t="s">
        <v>345</v>
      </c>
      <c r="R32" s="80" t="s">
        <v>1457</v>
      </c>
      <c r="S32" s="80"/>
      <c r="T32" s="176" t="s">
        <v>1453</v>
      </c>
      <c r="U32" s="80" t="s">
        <v>425</v>
      </c>
      <c r="V32" s="80"/>
      <c r="W32" s="80"/>
      <c r="X32" s="244" t="s">
        <v>345</v>
      </c>
      <c r="Y32" s="64"/>
      <c r="Z32" s="79"/>
      <c r="AD32" s="94"/>
      <c r="AE32" s="94"/>
      <c r="AF32" s="94"/>
      <c r="AG32" s="94"/>
    </row>
    <row r="33" spans="1:33" x14ac:dyDescent="0.15">
      <c r="A33" s="928"/>
      <c r="B33" s="2"/>
      <c r="C33" s="259"/>
      <c r="D33" s="216"/>
      <c r="E33" s="216" t="s">
        <v>1449</v>
      </c>
      <c r="F33" s="80"/>
      <c r="G33" s="176" t="s">
        <v>1458</v>
      </c>
      <c r="H33" s="80" t="s">
        <v>1450</v>
      </c>
      <c r="I33" s="80"/>
      <c r="J33" s="80"/>
      <c r="K33" s="80"/>
      <c r="L33" s="80"/>
      <c r="M33" s="80"/>
      <c r="N33" s="80"/>
      <c r="O33" s="80"/>
      <c r="P33" s="80"/>
      <c r="Q33" s="80"/>
      <c r="R33" s="80"/>
      <c r="S33" s="80"/>
      <c r="T33" s="80"/>
      <c r="U33" s="80"/>
      <c r="V33" s="80"/>
      <c r="W33" s="80"/>
      <c r="X33" s="244" t="s">
        <v>345</v>
      </c>
      <c r="Y33" s="64"/>
      <c r="Z33" s="79"/>
      <c r="AD33" s="94"/>
      <c r="AE33" s="94"/>
      <c r="AF33" s="94"/>
      <c r="AG33" s="94"/>
    </row>
    <row r="34" spans="1:33" x14ac:dyDescent="0.15">
      <c r="A34" s="928"/>
      <c r="B34" s="2"/>
      <c r="C34" s="303"/>
      <c r="D34" s="216"/>
      <c r="E34" s="67" t="s">
        <v>1460</v>
      </c>
      <c r="F34" s="77"/>
      <c r="G34" s="179" t="s">
        <v>345</v>
      </c>
      <c r="H34" s="77" t="s">
        <v>1444</v>
      </c>
      <c r="I34" s="77"/>
      <c r="J34" s="77"/>
      <c r="K34" s="77"/>
      <c r="L34" s="77"/>
      <c r="M34" s="77"/>
      <c r="N34" s="77"/>
      <c r="O34" s="179" t="s">
        <v>1059</v>
      </c>
      <c r="P34" s="77" t="s">
        <v>1445</v>
      </c>
      <c r="Q34" s="77"/>
      <c r="R34" s="77"/>
      <c r="S34" s="77"/>
      <c r="T34" s="77"/>
      <c r="U34" s="77"/>
      <c r="V34" s="77"/>
      <c r="W34" s="77"/>
      <c r="X34" s="244" t="s">
        <v>345</v>
      </c>
      <c r="Y34" s="64"/>
      <c r="Z34" s="79"/>
      <c r="AD34" s="94"/>
      <c r="AE34" s="94"/>
      <c r="AF34" s="94"/>
      <c r="AG34" s="94"/>
    </row>
    <row r="35" spans="1:33" x14ac:dyDescent="0.15">
      <c r="A35" s="928"/>
      <c r="B35" s="2"/>
      <c r="C35" s="259"/>
      <c r="D35" s="216"/>
      <c r="E35" s="216" t="s">
        <v>297</v>
      </c>
      <c r="F35" s="80"/>
      <c r="G35" s="80"/>
      <c r="H35" s="176" t="s">
        <v>1453</v>
      </c>
      <c r="I35" s="80" t="s">
        <v>1454</v>
      </c>
      <c r="J35" s="80"/>
      <c r="K35" s="176" t="s">
        <v>1453</v>
      </c>
      <c r="L35" s="80" t="s">
        <v>1455</v>
      </c>
      <c r="M35" s="80"/>
      <c r="N35" s="176" t="s">
        <v>345</v>
      </c>
      <c r="O35" s="80" t="s">
        <v>1456</v>
      </c>
      <c r="P35" s="80"/>
      <c r="Q35" s="176" t="s">
        <v>345</v>
      </c>
      <c r="R35" s="80" t="s">
        <v>1457</v>
      </c>
      <c r="S35" s="80"/>
      <c r="T35" s="176" t="s">
        <v>1453</v>
      </c>
      <c r="U35" s="80" t="s">
        <v>425</v>
      </c>
      <c r="V35" s="80"/>
      <c r="W35" s="80"/>
      <c r="X35" s="244" t="s">
        <v>345</v>
      </c>
      <c r="Y35" s="64"/>
      <c r="Z35" s="79"/>
      <c r="AD35" s="94"/>
      <c r="AE35" s="94"/>
      <c r="AF35" s="94"/>
      <c r="AG35" s="94"/>
    </row>
    <row r="36" spans="1:33" ht="14.25" thickBot="1" x14ac:dyDescent="0.2">
      <c r="A36" s="929"/>
      <c r="B36" s="197"/>
      <c r="C36" s="267"/>
      <c r="D36" s="211"/>
      <c r="E36" s="211" t="s">
        <v>1449</v>
      </c>
      <c r="F36" s="181"/>
      <c r="G36" s="202" t="s">
        <v>1458</v>
      </c>
      <c r="H36" s="181" t="s">
        <v>1450</v>
      </c>
      <c r="I36" s="181"/>
      <c r="J36" s="181"/>
      <c r="K36" s="181"/>
      <c r="L36" s="181"/>
      <c r="M36" s="181"/>
      <c r="N36" s="181"/>
      <c r="O36" s="181"/>
      <c r="P36" s="181"/>
      <c r="Q36" s="181"/>
      <c r="R36" s="181"/>
      <c r="S36" s="181"/>
      <c r="T36" s="181"/>
      <c r="U36" s="181"/>
      <c r="V36" s="181"/>
      <c r="W36" s="181"/>
      <c r="X36" s="253" t="s">
        <v>345</v>
      </c>
      <c r="Y36" s="254"/>
      <c r="Z36" s="85"/>
      <c r="AD36" s="94"/>
      <c r="AE36" s="94"/>
      <c r="AF36" s="94"/>
      <c r="AG36" s="94"/>
    </row>
  </sheetData>
  <sheetProtection sheet="1" objects="1" scenarios="1"/>
  <mergeCells count="3">
    <mergeCell ref="A1:K1"/>
    <mergeCell ref="A25:A36"/>
    <mergeCell ref="A6:A20"/>
  </mergeCells>
  <phoneticPr fontId="2"/>
  <dataValidations count="2">
    <dataValidation type="list" allowBlank="1" showInputMessage="1" showErrorMessage="1" sqref="G36 X25:X36 O25 K26 N26 Q26 T26 H26 G25 G30:G31 G27:G28 O28 O31 K29 N29 K32 N32 Q29 Q32 G33:G34 T32 H32 T29 H29 O34 K35 N35 Q35 T35 H35 X6:X20" xr:uid="{B4476ACF-2AC0-4EF7-AC20-59C505B67866}">
      <formula1>"■,□"</formula1>
    </dataValidation>
    <dataValidation type="list" allowBlank="1" showInputMessage="1" sqref="C25 C28 C31 C34" xr:uid="{5FE4A031-A6C4-45DC-9ABB-6EBE873E431D}">
      <formula1>"３,２,１,なし"</formula1>
    </dataValidation>
  </dataValidations>
  <printOptions horizontalCentered="1"/>
  <pageMargins left="0.39370078740157483" right="0" top="0.39370078740157483" bottom="0.39370078740157483" header="0.51181102362204722" footer="0"/>
  <pageSetup paperSize="9" orientation="portrait" horizontalDpi="4294967292" r:id="rId1"/>
  <headerFooter alignWithMargins="0">
    <oddFooter>&amp;R関西住宅品質保証株式会社</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143CC-511C-4EA3-9699-D5C8104DE3A0}">
  <dimension ref="A1:AK52"/>
  <sheetViews>
    <sheetView showGridLines="0" view="pageBreakPreview" zoomScaleNormal="100" workbookViewId="0">
      <selection activeCell="T8" sqref="T8"/>
    </sheetView>
  </sheetViews>
  <sheetFormatPr defaultRowHeight="13.5" x14ac:dyDescent="0.15"/>
  <cols>
    <col min="1" max="53" width="2.375" customWidth="1"/>
  </cols>
  <sheetData>
    <row r="1" spans="1:37" ht="14.25" x14ac:dyDescent="0.15">
      <c r="A1" s="808" t="s">
        <v>1461</v>
      </c>
      <c r="B1" s="808"/>
      <c r="C1" s="808"/>
      <c r="D1" s="808"/>
      <c r="E1" s="808"/>
      <c r="F1" s="808"/>
      <c r="G1" s="808"/>
      <c r="H1" s="808"/>
      <c r="I1" s="808"/>
      <c r="J1" s="808"/>
      <c r="K1" s="808"/>
      <c r="L1" s="808"/>
      <c r="M1" s="808"/>
      <c r="N1" s="808"/>
      <c r="O1" s="808"/>
      <c r="P1" s="808"/>
      <c r="Q1" s="808"/>
      <c r="R1" s="808"/>
      <c r="S1" s="808"/>
      <c r="T1" s="808"/>
      <c r="U1" s="1"/>
      <c r="V1" s="1"/>
      <c r="W1" s="1"/>
      <c r="X1" s="1"/>
      <c r="Y1" s="1"/>
      <c r="Z1" s="1"/>
      <c r="AA1" s="1"/>
      <c r="AB1" s="1"/>
      <c r="AC1" s="1"/>
      <c r="AH1" t="s">
        <v>331</v>
      </c>
    </row>
    <row r="5" spans="1:37" x14ac:dyDescent="0.15">
      <c r="B5" s="100" t="s">
        <v>1462</v>
      </c>
      <c r="C5" s="100"/>
    </row>
    <row r="6" spans="1:37" x14ac:dyDescent="0.15">
      <c r="B6" s="100" t="s">
        <v>1463</v>
      </c>
      <c r="C6" s="100"/>
    </row>
    <row r="9" spans="1:37" ht="14.25" thickBot="1" x14ac:dyDescent="0.2"/>
    <row r="10" spans="1:37" ht="24" customHeight="1" x14ac:dyDescent="0.15">
      <c r="A10" s="1173" t="s">
        <v>332</v>
      </c>
      <c r="B10" s="1121"/>
      <c r="C10" s="1121"/>
      <c r="D10" s="1121"/>
      <c r="E10" s="1121"/>
      <c r="F10" s="1121"/>
      <c r="G10" s="1174"/>
      <c r="H10" s="1175" t="str">
        <f>IF(自１!B3="","",自１!B3)</f>
        <v/>
      </c>
      <c r="I10" s="1176"/>
      <c r="J10" s="1176"/>
      <c r="K10" s="1176"/>
      <c r="L10" s="1176"/>
      <c r="M10" s="1176"/>
      <c r="N10" s="1176"/>
      <c r="O10" s="1176"/>
      <c r="P10" s="1176"/>
      <c r="Q10" s="1176"/>
      <c r="R10" s="1176"/>
      <c r="S10" s="1176"/>
      <c r="T10" s="1176"/>
      <c r="U10" s="1176"/>
      <c r="V10" s="1176"/>
      <c r="W10" s="1176"/>
      <c r="X10" s="1176"/>
      <c r="Y10" s="1176"/>
      <c r="Z10" s="1176"/>
      <c r="AA10" s="1176"/>
      <c r="AB10" s="1176"/>
      <c r="AC10" s="1176"/>
      <c r="AD10" s="1176"/>
      <c r="AE10" s="1176"/>
      <c r="AF10" s="1176"/>
      <c r="AG10" s="1176"/>
      <c r="AH10" s="1176"/>
      <c r="AI10" s="1176"/>
      <c r="AJ10" s="1176"/>
      <c r="AK10" s="1177"/>
    </row>
    <row r="11" spans="1:37" ht="24" customHeight="1" x14ac:dyDescent="0.15">
      <c r="A11" s="1178" t="s">
        <v>333</v>
      </c>
      <c r="B11" s="1179"/>
      <c r="C11" s="1179"/>
      <c r="D11" s="1179"/>
      <c r="E11" s="1179"/>
      <c r="F11" s="1179"/>
      <c r="G11" s="1180"/>
      <c r="H11" s="1181" t="str">
        <f>IF(自１!B4="","",自１!B4)</f>
        <v/>
      </c>
      <c r="I11" s="1182"/>
      <c r="J11" s="1182"/>
      <c r="K11" s="1182"/>
      <c r="L11" s="1182"/>
      <c r="M11" s="1182"/>
      <c r="N11" s="1182"/>
      <c r="O11" s="1182"/>
      <c r="P11" s="1182"/>
      <c r="Q11" s="1182"/>
      <c r="R11" s="1182"/>
      <c r="S11" s="1182"/>
      <c r="T11" s="1182"/>
      <c r="U11" s="1182"/>
      <c r="V11" s="1182"/>
      <c r="W11" s="1182"/>
      <c r="X11" s="1182"/>
      <c r="Y11" s="1182"/>
      <c r="Z11" s="1182"/>
      <c r="AA11" s="1182"/>
      <c r="AB11" s="1182"/>
      <c r="AC11" s="1182"/>
      <c r="AD11" s="1182"/>
      <c r="AE11" s="1182"/>
      <c r="AF11" s="1182"/>
      <c r="AG11" s="1182"/>
      <c r="AH11" s="1182"/>
      <c r="AI11" s="1182"/>
      <c r="AJ11" s="1182"/>
      <c r="AK11" s="1183"/>
    </row>
    <row r="12" spans="1:37" ht="24" customHeight="1" x14ac:dyDescent="0.15">
      <c r="A12" s="1190" t="s">
        <v>1464</v>
      </c>
      <c r="B12" s="940"/>
      <c r="C12" s="940"/>
      <c r="D12" s="940"/>
      <c r="E12" s="940"/>
      <c r="F12" s="940"/>
      <c r="G12" s="1191"/>
      <c r="H12" s="102" t="s">
        <v>1465</v>
      </c>
      <c r="I12" s="103"/>
      <c r="J12" s="1195"/>
      <c r="K12" s="1195"/>
      <c r="L12" s="1195"/>
      <c r="M12" s="1195"/>
      <c r="N12" s="1195"/>
      <c r="O12" s="1195"/>
      <c r="P12" s="1195"/>
      <c r="Q12" s="1195"/>
      <c r="R12" s="1195"/>
      <c r="S12" s="1195"/>
      <c r="T12" s="1195"/>
      <c r="U12" s="1195"/>
      <c r="V12" s="1195"/>
      <c r="W12" s="1195"/>
      <c r="X12" s="1195"/>
      <c r="Y12" s="1195"/>
      <c r="Z12" s="1195"/>
      <c r="AA12" s="1195"/>
      <c r="AB12" s="1195"/>
      <c r="AC12" s="1195"/>
      <c r="AD12" s="1195"/>
      <c r="AE12" s="1195"/>
      <c r="AF12" s="1195"/>
      <c r="AG12" s="1195"/>
      <c r="AH12" s="1195"/>
      <c r="AI12" s="1195"/>
      <c r="AJ12" s="1195"/>
      <c r="AK12" s="1196"/>
    </row>
    <row r="13" spans="1:37" ht="24" customHeight="1" thickBot="1" x14ac:dyDescent="0.2">
      <c r="A13" s="1192"/>
      <c r="B13" s="1193"/>
      <c r="C13" s="1193"/>
      <c r="D13" s="1193"/>
      <c r="E13" s="1193"/>
      <c r="F13" s="1193"/>
      <c r="G13" s="1194"/>
      <c r="H13" s="49" t="s">
        <v>1466</v>
      </c>
      <c r="I13" s="50"/>
      <c r="J13" s="50"/>
      <c r="K13" s="50"/>
      <c r="L13" s="50"/>
      <c r="M13" s="1197"/>
      <c r="N13" s="1197"/>
      <c r="O13" s="1197"/>
      <c r="P13" s="1197"/>
      <c r="Q13" s="1197"/>
      <c r="R13" s="1197"/>
      <c r="S13" s="1197"/>
      <c r="T13" s="1197"/>
      <c r="U13" s="1197"/>
      <c r="V13" s="1197"/>
      <c r="W13" s="1197"/>
      <c r="X13" s="1197"/>
      <c r="Y13" s="50" t="s">
        <v>1467</v>
      </c>
      <c r="Z13" s="50"/>
      <c r="AA13" s="1197"/>
      <c r="AB13" s="1197"/>
      <c r="AC13" s="1197"/>
      <c r="AD13" s="1197"/>
      <c r="AE13" s="1197"/>
      <c r="AF13" s="1197"/>
      <c r="AG13" s="1197"/>
      <c r="AH13" s="1197"/>
      <c r="AI13" s="1197"/>
      <c r="AJ13" s="1197"/>
      <c r="AK13" s="1198"/>
    </row>
    <row r="16" spans="1:37" ht="14.25" thickBot="1" x14ac:dyDescent="0.2"/>
    <row r="17" spans="1:37" x14ac:dyDescent="0.15">
      <c r="A17" s="42"/>
      <c r="B17" s="47"/>
      <c r="C17" s="47"/>
      <c r="D17" s="47"/>
      <c r="E17" s="11"/>
      <c r="F17" s="1184" t="s">
        <v>1468</v>
      </c>
      <c r="G17" s="873"/>
      <c r="H17" s="873"/>
      <c r="I17" s="873"/>
      <c r="J17" s="873"/>
      <c r="K17" s="1185"/>
      <c r="L17" s="1184" t="s">
        <v>1469</v>
      </c>
      <c r="M17" s="873"/>
      <c r="N17" s="873"/>
      <c r="O17" s="873"/>
      <c r="P17" s="873"/>
      <c r="Q17" s="873"/>
      <c r="R17" s="873"/>
      <c r="S17" s="1185"/>
      <c r="T17" s="1184" t="s">
        <v>1470</v>
      </c>
      <c r="U17" s="873"/>
      <c r="V17" s="873"/>
      <c r="W17" s="873"/>
      <c r="X17" s="873"/>
      <c r="Y17" s="873"/>
      <c r="Z17" s="873"/>
      <c r="AA17" s="873"/>
      <c r="AB17" s="1185"/>
      <c r="AC17" s="1184" t="s">
        <v>1471</v>
      </c>
      <c r="AD17" s="873"/>
      <c r="AE17" s="873"/>
      <c r="AF17" s="873"/>
      <c r="AG17" s="873"/>
      <c r="AH17" s="873"/>
      <c r="AI17" s="873"/>
      <c r="AJ17" s="873"/>
      <c r="AK17" s="874"/>
    </row>
    <row r="18" spans="1:37" ht="14.25" thickBot="1" x14ac:dyDescent="0.2">
      <c r="A18" s="30"/>
      <c r="E18" s="26"/>
      <c r="F18" s="1186"/>
      <c r="G18" s="1187"/>
      <c r="H18" s="1187"/>
      <c r="I18" s="1187"/>
      <c r="J18" s="1187"/>
      <c r="K18" s="1188"/>
      <c r="L18" s="1186"/>
      <c r="M18" s="1187"/>
      <c r="N18" s="1187"/>
      <c r="O18" s="1187"/>
      <c r="P18" s="1187"/>
      <c r="Q18" s="1187"/>
      <c r="R18" s="1187"/>
      <c r="S18" s="1188"/>
      <c r="T18" s="1186"/>
      <c r="U18" s="1187"/>
      <c r="V18" s="1187"/>
      <c r="W18" s="1187"/>
      <c r="X18" s="1187"/>
      <c r="Y18" s="1187"/>
      <c r="Z18" s="1187"/>
      <c r="AA18" s="1187"/>
      <c r="AB18" s="1188"/>
      <c r="AC18" s="1186"/>
      <c r="AD18" s="1187"/>
      <c r="AE18" s="1187"/>
      <c r="AF18" s="1187"/>
      <c r="AG18" s="1187"/>
      <c r="AH18" s="1187"/>
      <c r="AI18" s="1187"/>
      <c r="AJ18" s="1187"/>
      <c r="AK18" s="1189"/>
    </row>
    <row r="19" spans="1:37" x14ac:dyDescent="0.15">
      <c r="A19" s="1213" t="s">
        <v>1472</v>
      </c>
      <c r="B19" s="1214"/>
      <c r="C19" s="1214"/>
      <c r="D19" s="1214"/>
      <c r="E19" s="1215"/>
      <c r="F19" s="1216" t="s">
        <v>1039</v>
      </c>
      <c r="G19" s="1217"/>
      <c r="H19" s="1217"/>
      <c r="I19" s="1217"/>
      <c r="J19" s="1217"/>
      <c r="K19" s="1218"/>
      <c r="L19" s="1199"/>
      <c r="M19" s="1121"/>
      <c r="N19" s="1121"/>
      <c r="O19" s="1121"/>
      <c r="P19" s="1121"/>
      <c r="Q19" s="1121"/>
      <c r="R19" s="1121"/>
      <c r="S19" s="1122"/>
      <c r="T19" s="1199"/>
      <c r="U19" s="1121"/>
      <c r="V19" s="1121"/>
      <c r="W19" s="1121"/>
      <c r="X19" s="1121"/>
      <c r="Y19" s="1121"/>
      <c r="Z19" s="1121"/>
      <c r="AA19" s="1121"/>
      <c r="AB19" s="1122"/>
      <c r="AC19" s="1199"/>
      <c r="AD19" s="1121"/>
      <c r="AE19" s="1121"/>
      <c r="AF19" s="1121"/>
      <c r="AG19" s="1121"/>
      <c r="AH19" s="1121"/>
      <c r="AI19" s="1121"/>
      <c r="AJ19" s="1121"/>
      <c r="AK19" s="1174"/>
    </row>
    <row r="20" spans="1:37" x14ac:dyDescent="0.15">
      <c r="A20" s="1202"/>
      <c r="B20" s="1203"/>
      <c r="C20" s="1203"/>
      <c r="D20" s="1203"/>
      <c r="E20" s="1204"/>
      <c r="F20" s="1219"/>
      <c r="G20" s="1220"/>
      <c r="H20" s="1220"/>
      <c r="I20" s="1220"/>
      <c r="J20" s="1220"/>
      <c r="K20" s="1221"/>
      <c r="L20" s="1200"/>
      <c r="M20" s="1024"/>
      <c r="N20" s="1024"/>
      <c r="O20" s="1024"/>
      <c r="P20" s="1024"/>
      <c r="Q20" s="1024"/>
      <c r="R20" s="1024"/>
      <c r="S20" s="1222"/>
      <c r="T20" s="1200"/>
      <c r="U20" s="1024"/>
      <c r="V20" s="1024"/>
      <c r="W20" s="1024"/>
      <c r="X20" s="1024"/>
      <c r="Y20" s="1024"/>
      <c r="Z20" s="1024"/>
      <c r="AA20" s="1024"/>
      <c r="AB20" s="1222"/>
      <c r="AC20" s="1200"/>
      <c r="AD20" s="1024"/>
      <c r="AE20" s="1024"/>
      <c r="AF20" s="1024"/>
      <c r="AG20" s="1024"/>
      <c r="AH20" s="1024"/>
      <c r="AI20" s="1024"/>
      <c r="AJ20" s="1024"/>
      <c r="AK20" s="1201"/>
    </row>
    <row r="21" spans="1:37" x14ac:dyDescent="0.15">
      <c r="A21" s="1202" t="s">
        <v>1473</v>
      </c>
      <c r="B21" s="1203"/>
      <c r="C21" s="1203"/>
      <c r="D21" s="1203"/>
      <c r="E21" s="1204"/>
      <c r="F21" s="1205" t="s">
        <v>1040</v>
      </c>
      <c r="G21" s="1206"/>
      <c r="H21" s="1206"/>
      <c r="I21" s="1206"/>
      <c r="J21" s="1206"/>
      <c r="K21" s="1207"/>
      <c r="L21" s="1211"/>
      <c r="M21" s="1179"/>
      <c r="N21" s="1179"/>
      <c r="O21" s="1179"/>
      <c r="P21" s="1179"/>
      <c r="Q21" s="1179"/>
      <c r="R21" s="1179"/>
      <c r="S21" s="1212"/>
      <c r="T21" s="1211"/>
      <c r="U21" s="1179"/>
      <c r="V21" s="1179"/>
      <c r="W21" s="1179"/>
      <c r="X21" s="1179"/>
      <c r="Y21" s="1179"/>
      <c r="Z21" s="1179"/>
      <c r="AA21" s="1179"/>
      <c r="AB21" s="1212"/>
      <c r="AC21" s="1211"/>
      <c r="AD21" s="1179"/>
      <c r="AE21" s="1179"/>
      <c r="AF21" s="1179"/>
      <c r="AG21" s="1179"/>
      <c r="AH21" s="1179"/>
      <c r="AI21" s="1179"/>
      <c r="AJ21" s="1179"/>
      <c r="AK21" s="1180"/>
    </row>
    <row r="22" spans="1:37" x14ac:dyDescent="0.15">
      <c r="A22" s="1202"/>
      <c r="B22" s="1203"/>
      <c r="C22" s="1203"/>
      <c r="D22" s="1203"/>
      <c r="E22" s="1204"/>
      <c r="F22" s="1208"/>
      <c r="G22" s="1209"/>
      <c r="H22" s="1209"/>
      <c r="I22" s="1209"/>
      <c r="J22" s="1209"/>
      <c r="K22" s="1210"/>
      <c r="L22" s="1211"/>
      <c r="M22" s="1179"/>
      <c r="N22" s="1179"/>
      <c r="O22" s="1179"/>
      <c r="P22" s="1179"/>
      <c r="Q22" s="1179"/>
      <c r="R22" s="1179"/>
      <c r="S22" s="1212"/>
      <c r="T22" s="1211"/>
      <c r="U22" s="1179"/>
      <c r="V22" s="1179"/>
      <c r="W22" s="1179"/>
      <c r="X22" s="1179"/>
      <c r="Y22" s="1179"/>
      <c r="Z22" s="1179"/>
      <c r="AA22" s="1179"/>
      <c r="AB22" s="1212"/>
      <c r="AC22" s="1211"/>
      <c r="AD22" s="1179"/>
      <c r="AE22" s="1179"/>
      <c r="AF22" s="1179"/>
      <c r="AG22" s="1179"/>
      <c r="AH22" s="1179"/>
      <c r="AI22" s="1179"/>
      <c r="AJ22" s="1179"/>
      <c r="AK22" s="1180"/>
    </row>
    <row r="23" spans="1:37" x14ac:dyDescent="0.15">
      <c r="A23" s="1202" t="s">
        <v>1474</v>
      </c>
      <c r="B23" s="1203"/>
      <c r="C23" s="1203"/>
      <c r="D23" s="1203"/>
      <c r="E23" s="1204"/>
      <c r="F23" s="1205" t="s">
        <v>1041</v>
      </c>
      <c r="G23" s="1206"/>
      <c r="H23" s="1206"/>
      <c r="I23" s="1206"/>
      <c r="J23" s="1206"/>
      <c r="K23" s="1207"/>
      <c r="L23" s="1211"/>
      <c r="M23" s="1179"/>
      <c r="N23" s="1179"/>
      <c r="O23" s="1179"/>
      <c r="P23" s="1179"/>
      <c r="Q23" s="1179"/>
      <c r="R23" s="1179"/>
      <c r="S23" s="1212"/>
      <c r="T23" s="1211"/>
      <c r="U23" s="1179"/>
      <c r="V23" s="1179"/>
      <c r="W23" s="1179"/>
      <c r="X23" s="1179"/>
      <c r="Y23" s="1179"/>
      <c r="Z23" s="1179"/>
      <c r="AA23" s="1179"/>
      <c r="AB23" s="1212"/>
      <c r="AC23" s="1211"/>
      <c r="AD23" s="1179"/>
      <c r="AE23" s="1179"/>
      <c r="AF23" s="1179"/>
      <c r="AG23" s="1179"/>
      <c r="AH23" s="1179"/>
      <c r="AI23" s="1179"/>
      <c r="AJ23" s="1179"/>
      <c r="AK23" s="1180"/>
    </row>
    <row r="24" spans="1:37" x14ac:dyDescent="0.15">
      <c r="A24" s="1202"/>
      <c r="B24" s="1203"/>
      <c r="C24" s="1203"/>
      <c r="D24" s="1203"/>
      <c r="E24" s="1204"/>
      <c r="F24" s="1208"/>
      <c r="G24" s="1209"/>
      <c r="H24" s="1209"/>
      <c r="I24" s="1209"/>
      <c r="J24" s="1209"/>
      <c r="K24" s="1210"/>
      <c r="L24" s="1211"/>
      <c r="M24" s="1179"/>
      <c r="N24" s="1179"/>
      <c r="O24" s="1179"/>
      <c r="P24" s="1179"/>
      <c r="Q24" s="1179"/>
      <c r="R24" s="1179"/>
      <c r="S24" s="1212"/>
      <c r="T24" s="1211"/>
      <c r="U24" s="1179"/>
      <c r="V24" s="1179"/>
      <c r="W24" s="1179"/>
      <c r="X24" s="1179"/>
      <c r="Y24" s="1179"/>
      <c r="Z24" s="1179"/>
      <c r="AA24" s="1179"/>
      <c r="AB24" s="1212"/>
      <c r="AC24" s="1211"/>
      <c r="AD24" s="1179"/>
      <c r="AE24" s="1179"/>
      <c r="AF24" s="1179"/>
      <c r="AG24" s="1179"/>
      <c r="AH24" s="1179"/>
      <c r="AI24" s="1179"/>
      <c r="AJ24" s="1179"/>
      <c r="AK24" s="1180"/>
    </row>
    <row r="25" spans="1:37" x14ac:dyDescent="0.15">
      <c r="A25" s="1202" t="s">
        <v>1475</v>
      </c>
      <c r="B25" s="1203"/>
      <c r="C25" s="1203"/>
      <c r="D25" s="1203"/>
      <c r="E25" s="1204"/>
      <c r="F25" s="1205" t="s">
        <v>1042</v>
      </c>
      <c r="G25" s="1206"/>
      <c r="H25" s="1206"/>
      <c r="I25" s="1206"/>
      <c r="J25" s="1206"/>
      <c r="K25" s="1207"/>
      <c r="L25" s="1211"/>
      <c r="M25" s="1179"/>
      <c r="N25" s="1179"/>
      <c r="O25" s="1179"/>
      <c r="P25" s="1179"/>
      <c r="Q25" s="1179"/>
      <c r="R25" s="1179"/>
      <c r="S25" s="1212"/>
      <c r="T25" s="1211"/>
      <c r="U25" s="1179"/>
      <c r="V25" s="1179"/>
      <c r="W25" s="1179"/>
      <c r="X25" s="1179"/>
      <c r="Y25" s="1179"/>
      <c r="Z25" s="1179"/>
      <c r="AA25" s="1179"/>
      <c r="AB25" s="1212"/>
      <c r="AC25" s="1211"/>
      <c r="AD25" s="1179"/>
      <c r="AE25" s="1179"/>
      <c r="AF25" s="1179"/>
      <c r="AG25" s="1179"/>
      <c r="AH25" s="1179"/>
      <c r="AI25" s="1179"/>
      <c r="AJ25" s="1179"/>
      <c r="AK25" s="1180"/>
    </row>
    <row r="26" spans="1:37" x14ac:dyDescent="0.15">
      <c r="A26" s="1202"/>
      <c r="B26" s="1203"/>
      <c r="C26" s="1203"/>
      <c r="D26" s="1203"/>
      <c r="E26" s="1204"/>
      <c r="F26" s="1208"/>
      <c r="G26" s="1209"/>
      <c r="H26" s="1209"/>
      <c r="I26" s="1209"/>
      <c r="J26" s="1209"/>
      <c r="K26" s="1210"/>
      <c r="L26" s="1211"/>
      <c r="M26" s="1179"/>
      <c r="N26" s="1179"/>
      <c r="O26" s="1179"/>
      <c r="P26" s="1179"/>
      <c r="Q26" s="1179"/>
      <c r="R26" s="1179"/>
      <c r="S26" s="1212"/>
      <c r="T26" s="1211"/>
      <c r="U26" s="1179"/>
      <c r="V26" s="1179"/>
      <c r="W26" s="1179"/>
      <c r="X26" s="1179"/>
      <c r="Y26" s="1179"/>
      <c r="Z26" s="1179"/>
      <c r="AA26" s="1179"/>
      <c r="AB26" s="1212"/>
      <c r="AC26" s="1211"/>
      <c r="AD26" s="1179"/>
      <c r="AE26" s="1179"/>
      <c r="AF26" s="1179"/>
      <c r="AG26" s="1179"/>
      <c r="AH26" s="1179"/>
      <c r="AI26" s="1179"/>
      <c r="AJ26" s="1179"/>
      <c r="AK26" s="1180"/>
    </row>
    <row r="27" spans="1:37" x14ac:dyDescent="0.15">
      <c r="A27" s="1223"/>
      <c r="B27" s="1224"/>
      <c r="C27" s="1224"/>
      <c r="D27" s="1224"/>
      <c r="E27" s="1225"/>
      <c r="F27" s="1205"/>
      <c r="G27" s="1206"/>
      <c r="H27" s="1206"/>
      <c r="I27" s="1206"/>
      <c r="J27" s="1206"/>
      <c r="K27" s="1207"/>
      <c r="L27" s="1232"/>
      <c r="M27" s="1233"/>
      <c r="N27" s="1233"/>
      <c r="O27" s="1233"/>
      <c r="P27" s="1233"/>
      <c r="Q27" s="1233"/>
      <c r="R27" s="1233"/>
      <c r="S27" s="1234"/>
      <c r="T27" s="1211"/>
      <c r="U27" s="1179"/>
      <c r="V27" s="1179"/>
      <c r="W27" s="1179"/>
      <c r="X27" s="1179"/>
      <c r="Y27" s="1179"/>
      <c r="Z27" s="1179"/>
      <c r="AA27" s="1179"/>
      <c r="AB27" s="1212"/>
      <c r="AC27" s="1211"/>
      <c r="AD27" s="1179"/>
      <c r="AE27" s="1179"/>
      <c r="AF27" s="1179"/>
      <c r="AG27" s="1179"/>
      <c r="AH27" s="1179"/>
      <c r="AI27" s="1179"/>
      <c r="AJ27" s="1179"/>
      <c r="AK27" s="1180"/>
    </row>
    <row r="28" spans="1:37" ht="14.25" thickBot="1" x14ac:dyDescent="0.2">
      <c r="A28" s="1226"/>
      <c r="B28" s="1227"/>
      <c r="C28" s="1227"/>
      <c r="D28" s="1227"/>
      <c r="E28" s="1228"/>
      <c r="F28" s="1229"/>
      <c r="G28" s="1230"/>
      <c r="H28" s="1230"/>
      <c r="I28" s="1230"/>
      <c r="J28" s="1230"/>
      <c r="K28" s="1231"/>
      <c r="L28" s="1235"/>
      <c r="M28" s="1236"/>
      <c r="N28" s="1236"/>
      <c r="O28" s="1236"/>
      <c r="P28" s="1236"/>
      <c r="Q28" s="1236"/>
      <c r="R28" s="1236"/>
      <c r="S28" s="1237"/>
      <c r="T28" s="1238"/>
      <c r="U28" s="820"/>
      <c r="V28" s="820"/>
      <c r="W28" s="820"/>
      <c r="X28" s="820"/>
      <c r="Y28" s="820"/>
      <c r="Z28" s="820"/>
      <c r="AA28" s="820"/>
      <c r="AB28" s="1239"/>
      <c r="AC28" s="1238"/>
      <c r="AD28" s="820"/>
      <c r="AE28" s="820"/>
      <c r="AF28" s="820"/>
      <c r="AG28" s="820"/>
      <c r="AH28" s="820"/>
      <c r="AI28" s="820"/>
      <c r="AJ28" s="820"/>
      <c r="AK28" s="821"/>
    </row>
    <row r="30" spans="1:37" x14ac:dyDescent="0.15">
      <c r="A30" t="s">
        <v>1476</v>
      </c>
    </row>
    <row r="32" spans="1:37" x14ac:dyDescent="0.15">
      <c r="A32">
        <v>1</v>
      </c>
      <c r="B32" t="s">
        <v>1477</v>
      </c>
    </row>
    <row r="34" spans="1:2" x14ac:dyDescent="0.15">
      <c r="A34">
        <v>2</v>
      </c>
      <c r="B34" t="s">
        <v>1478</v>
      </c>
    </row>
    <row r="35" spans="1:2" x14ac:dyDescent="0.15">
      <c r="B35" t="s">
        <v>1479</v>
      </c>
    </row>
    <row r="37" spans="1:2" x14ac:dyDescent="0.15">
      <c r="A37">
        <v>3</v>
      </c>
      <c r="B37" t="s">
        <v>1480</v>
      </c>
    </row>
    <row r="38" spans="1:2" x14ac:dyDescent="0.15">
      <c r="B38" t="s">
        <v>1479</v>
      </c>
    </row>
    <row r="40" spans="1:2" x14ac:dyDescent="0.15">
      <c r="A40">
        <v>4</v>
      </c>
      <c r="B40" t="s">
        <v>1481</v>
      </c>
    </row>
    <row r="41" spans="1:2" x14ac:dyDescent="0.15">
      <c r="B41" t="s">
        <v>1482</v>
      </c>
    </row>
    <row r="43" spans="1:2" x14ac:dyDescent="0.15">
      <c r="A43">
        <v>5</v>
      </c>
      <c r="B43" t="s">
        <v>1483</v>
      </c>
    </row>
    <row r="44" spans="1:2" x14ac:dyDescent="0.15">
      <c r="B44" t="s">
        <v>1484</v>
      </c>
    </row>
    <row r="46" spans="1:2" x14ac:dyDescent="0.15">
      <c r="A46">
        <v>6</v>
      </c>
      <c r="B46" t="s">
        <v>1485</v>
      </c>
    </row>
    <row r="48" spans="1:2" x14ac:dyDescent="0.15">
      <c r="A48">
        <v>7</v>
      </c>
      <c r="B48" t="s">
        <v>1486</v>
      </c>
    </row>
    <row r="50" spans="1:2" x14ac:dyDescent="0.15">
      <c r="A50">
        <v>8</v>
      </c>
      <c r="B50" t="s">
        <v>1487</v>
      </c>
    </row>
    <row r="52" spans="1:2" x14ac:dyDescent="0.15">
      <c r="A52">
        <v>9</v>
      </c>
      <c r="B52" t="s">
        <v>1488</v>
      </c>
    </row>
  </sheetData>
  <sheetProtection sheet="1" objects="1" scenarios="1"/>
  <mergeCells count="38">
    <mergeCell ref="AC23:AK24"/>
    <mergeCell ref="A27:E28"/>
    <mergeCell ref="F27:K28"/>
    <mergeCell ref="L27:S28"/>
    <mergeCell ref="T27:AB28"/>
    <mergeCell ref="AC27:AK28"/>
    <mergeCell ref="A23:E24"/>
    <mergeCell ref="F23:K24"/>
    <mergeCell ref="L23:S24"/>
    <mergeCell ref="T23:AB24"/>
    <mergeCell ref="AC25:AK26"/>
    <mergeCell ref="A25:E26"/>
    <mergeCell ref="F25:K26"/>
    <mergeCell ref="L25:S26"/>
    <mergeCell ref="T25:AB26"/>
    <mergeCell ref="AC19:AK20"/>
    <mergeCell ref="A21:E22"/>
    <mergeCell ref="F21:K22"/>
    <mergeCell ref="L21:S22"/>
    <mergeCell ref="T21:AB22"/>
    <mergeCell ref="AC21:AK22"/>
    <mergeCell ref="A19:E20"/>
    <mergeCell ref="F19:K20"/>
    <mergeCell ref="L19:S20"/>
    <mergeCell ref="T19:AB20"/>
    <mergeCell ref="F17:K18"/>
    <mergeCell ref="L17:S18"/>
    <mergeCell ref="T17:AB18"/>
    <mergeCell ref="AC17:AK18"/>
    <mergeCell ref="A12:G13"/>
    <mergeCell ref="J12:AK12"/>
    <mergeCell ref="M13:X13"/>
    <mergeCell ref="AA13:AK13"/>
    <mergeCell ref="A1:T1"/>
    <mergeCell ref="A10:G10"/>
    <mergeCell ref="H10:AK10"/>
    <mergeCell ref="A11:G11"/>
    <mergeCell ref="H11:AK11"/>
  </mergeCells>
  <phoneticPr fontId="2"/>
  <dataValidations count="1">
    <dataValidation type="list" allowBlank="1" showInputMessage="1" showErrorMessage="1" sqref="F19:K28" xr:uid="{8A82B38E-C652-476C-82A8-E89FE9F2ABB6}">
      <formula1>"基礎配筋工事の完了時,躯体工事の完了時,内装下地張りの直前の工事の完了時,竣工時"</formula1>
    </dataValidation>
  </dataValidations>
  <printOptions horizontalCentered="1"/>
  <pageMargins left="0.39370078740157483" right="0" top="0.39370078740157483" bottom="0.39370078740157483" header="0.51181102362204722" footer="0.51181102362204722"/>
  <pageSetup paperSize="9" scale="96" orientation="portrait" horizontalDpi="4294967292" r:id="rId1"/>
  <headerFooter alignWithMargins="0">
    <oddFooter>&amp;R関西住宅品質保証株式会社</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CBC2A-EAD3-45CB-BC84-B9DD2409D3DC}">
  <dimension ref="A1:AQ58"/>
  <sheetViews>
    <sheetView showGridLines="0" view="pageBreakPreview" zoomScaleNormal="100" workbookViewId="0">
      <selection activeCell="G15" sqref="G15"/>
    </sheetView>
  </sheetViews>
  <sheetFormatPr defaultRowHeight="13.5" x14ac:dyDescent="0.15"/>
  <cols>
    <col min="1" max="42" width="2.375" customWidth="1"/>
    <col min="43" max="43" width="10.625" hidden="1" customWidth="1"/>
    <col min="44" max="72" width="2.375" customWidth="1"/>
  </cols>
  <sheetData>
    <row r="1" spans="1:43" ht="14.25" x14ac:dyDescent="0.15">
      <c r="A1" s="808" t="s">
        <v>1461</v>
      </c>
      <c r="B1" s="808"/>
      <c r="C1" s="808"/>
      <c r="D1" s="808"/>
      <c r="E1" s="808"/>
      <c r="F1" s="808"/>
      <c r="G1" s="808"/>
      <c r="H1" s="808"/>
      <c r="I1" s="808"/>
      <c r="J1" s="808"/>
      <c r="K1" s="808"/>
      <c r="L1" s="808"/>
      <c r="M1" s="808"/>
      <c r="N1" s="808"/>
      <c r="O1" s="808"/>
      <c r="P1" s="808"/>
      <c r="Q1" s="808"/>
      <c r="R1" s="808"/>
      <c r="S1" s="808"/>
      <c r="T1" s="808"/>
      <c r="U1" s="1"/>
      <c r="V1" s="1"/>
      <c r="W1" s="1"/>
      <c r="X1" s="1"/>
      <c r="Y1" s="1"/>
      <c r="Z1" s="1"/>
      <c r="AA1" s="1"/>
      <c r="AB1" s="1"/>
      <c r="AC1" s="1"/>
      <c r="AJ1" t="s">
        <v>443</v>
      </c>
    </row>
    <row r="2" spans="1:43"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43" ht="14.25" thickBot="1" x14ac:dyDescent="0.2">
      <c r="A3" s="10" t="s">
        <v>336</v>
      </c>
    </row>
    <row r="4" spans="1:43" ht="12" customHeight="1" x14ac:dyDescent="0.15">
      <c r="A4" s="1324"/>
      <c r="B4" s="1327" t="s">
        <v>338</v>
      </c>
      <c r="C4" s="1121"/>
      <c r="D4" s="1122"/>
      <c r="E4" s="1327" t="s">
        <v>1489</v>
      </c>
      <c r="F4" s="1330"/>
      <c r="G4" s="1330"/>
      <c r="H4" s="1330"/>
      <c r="I4" s="1331"/>
      <c r="J4" s="1338" t="s">
        <v>1490</v>
      </c>
      <c r="K4" s="1121"/>
      <c r="L4" s="1121"/>
      <c r="M4" s="1121"/>
      <c r="N4" s="1121"/>
      <c r="O4" s="1121"/>
      <c r="P4" s="1121"/>
      <c r="Q4" s="1121"/>
      <c r="R4" s="1121"/>
      <c r="S4" s="1121"/>
      <c r="T4" s="1121"/>
      <c r="U4" s="1121"/>
      <c r="V4" s="1121"/>
      <c r="W4" s="1121"/>
      <c r="X4" s="1174"/>
      <c r="Y4" s="1350" t="s">
        <v>1491</v>
      </c>
      <c r="Z4" s="1338"/>
      <c r="AA4" s="1338"/>
      <c r="AB4" s="1338"/>
      <c r="AC4" s="1338"/>
      <c r="AD4" s="1338"/>
      <c r="AE4" s="1338"/>
      <c r="AF4" s="1338"/>
      <c r="AG4" s="1338"/>
      <c r="AH4" s="1338"/>
      <c r="AI4" s="1338"/>
      <c r="AJ4" s="1338"/>
      <c r="AK4" s="1338"/>
      <c r="AL4" s="1338"/>
      <c r="AM4" s="1351"/>
    </row>
    <row r="5" spans="1:43" ht="14.25" thickBot="1" x14ac:dyDescent="0.2">
      <c r="A5" s="1325"/>
      <c r="B5" s="1200"/>
      <c r="C5" s="1024"/>
      <c r="D5" s="1222"/>
      <c r="E5" s="1332"/>
      <c r="F5" s="1333"/>
      <c r="G5" s="1333"/>
      <c r="H5" s="1333"/>
      <c r="I5" s="1334"/>
      <c r="J5" s="1193"/>
      <c r="K5" s="1193"/>
      <c r="L5" s="1193"/>
      <c r="M5" s="1193"/>
      <c r="N5" s="1193"/>
      <c r="O5" s="1193"/>
      <c r="P5" s="1193"/>
      <c r="Q5" s="1193"/>
      <c r="R5" s="1193"/>
      <c r="S5" s="1193"/>
      <c r="T5" s="1193"/>
      <c r="U5" s="1193"/>
      <c r="V5" s="1193"/>
      <c r="W5" s="1193"/>
      <c r="X5" s="1194"/>
      <c r="Y5" s="1352"/>
      <c r="Z5" s="1353"/>
      <c r="AA5" s="1353"/>
      <c r="AB5" s="1353"/>
      <c r="AC5" s="1353"/>
      <c r="AD5" s="1353"/>
      <c r="AE5" s="1353"/>
      <c r="AF5" s="1353"/>
      <c r="AG5" s="1353"/>
      <c r="AH5" s="1353"/>
      <c r="AI5" s="1353"/>
      <c r="AJ5" s="1353"/>
      <c r="AK5" s="1353"/>
      <c r="AL5" s="1353"/>
      <c r="AM5" s="1354"/>
    </row>
    <row r="6" spans="1:43" ht="12" customHeight="1" x14ac:dyDescent="0.15">
      <c r="A6" s="1325"/>
      <c r="B6" s="1200"/>
      <c r="C6" s="1024"/>
      <c r="D6" s="1222"/>
      <c r="E6" s="1332"/>
      <c r="F6" s="1333"/>
      <c r="G6" s="1333"/>
      <c r="H6" s="1333"/>
      <c r="I6" s="1334"/>
      <c r="J6" s="1355" t="s">
        <v>1492</v>
      </c>
      <c r="K6" s="1356"/>
      <c r="L6" s="1359" t="s">
        <v>1493</v>
      </c>
      <c r="M6" s="1355"/>
      <c r="N6" s="1355"/>
      <c r="O6" s="1355"/>
      <c r="P6" s="1356"/>
      <c r="Q6" s="1359" t="s">
        <v>437</v>
      </c>
      <c r="R6" s="1355"/>
      <c r="S6" s="1355"/>
      <c r="T6" s="1355"/>
      <c r="U6" s="1355"/>
      <c r="V6" s="1355"/>
      <c r="W6" s="1355"/>
      <c r="X6" s="1361"/>
      <c r="Y6" s="1355" t="s">
        <v>1494</v>
      </c>
      <c r="Z6" s="1355"/>
      <c r="AA6" s="1355"/>
      <c r="AB6" s="1355"/>
      <c r="AC6" s="1364" t="s">
        <v>1495</v>
      </c>
      <c r="AD6" s="1355"/>
      <c r="AE6" s="1355"/>
      <c r="AF6" s="1355"/>
      <c r="AG6" s="1355"/>
      <c r="AH6" s="1355"/>
      <c r="AI6" s="1361"/>
      <c r="AJ6" s="1367" t="s">
        <v>1496</v>
      </c>
      <c r="AK6" s="1368"/>
      <c r="AL6" s="1368"/>
      <c r="AM6" s="1369"/>
    </row>
    <row r="7" spans="1:43" x14ac:dyDescent="0.15">
      <c r="A7" s="1325"/>
      <c r="B7" s="1200"/>
      <c r="C7" s="1024"/>
      <c r="D7" s="1222"/>
      <c r="E7" s="1332"/>
      <c r="F7" s="1333"/>
      <c r="G7" s="1333"/>
      <c r="H7" s="1333"/>
      <c r="I7" s="1334"/>
      <c r="J7" s="1355"/>
      <c r="K7" s="1356"/>
      <c r="L7" s="1359"/>
      <c r="M7" s="1355"/>
      <c r="N7" s="1355"/>
      <c r="O7" s="1355"/>
      <c r="P7" s="1356"/>
      <c r="Q7" s="1359"/>
      <c r="R7" s="1355"/>
      <c r="S7" s="1355"/>
      <c r="T7" s="1355"/>
      <c r="U7" s="1355"/>
      <c r="V7" s="1355"/>
      <c r="W7" s="1355"/>
      <c r="X7" s="1361"/>
      <c r="Y7" s="1363"/>
      <c r="Z7" s="1363"/>
      <c r="AA7" s="1363"/>
      <c r="AB7" s="1363"/>
      <c r="AC7" s="1365"/>
      <c r="AD7" s="1363"/>
      <c r="AE7" s="1363"/>
      <c r="AF7" s="1363"/>
      <c r="AG7" s="1363"/>
      <c r="AH7" s="1363"/>
      <c r="AI7" s="1366"/>
      <c r="AJ7" s="1365"/>
      <c r="AK7" s="1363"/>
      <c r="AL7" s="1363"/>
      <c r="AM7" s="1366"/>
    </row>
    <row r="8" spans="1:43" x14ac:dyDescent="0.15">
      <c r="A8" s="1325"/>
      <c r="B8" s="1200"/>
      <c r="C8" s="1024"/>
      <c r="D8" s="1222"/>
      <c r="E8" s="1332"/>
      <c r="F8" s="1333"/>
      <c r="G8" s="1333"/>
      <c r="H8" s="1333"/>
      <c r="I8" s="1334"/>
      <c r="J8" s="1357"/>
      <c r="K8" s="1358"/>
      <c r="L8" s="1360"/>
      <c r="M8" s="1357"/>
      <c r="N8" s="1357"/>
      <c r="O8" s="1357"/>
      <c r="P8" s="1358"/>
      <c r="Q8" s="1360"/>
      <c r="R8" s="1357"/>
      <c r="S8" s="1357"/>
      <c r="T8" s="1357"/>
      <c r="U8" s="1357"/>
      <c r="V8" s="1357"/>
      <c r="W8" s="1357"/>
      <c r="X8" s="1362"/>
      <c r="Y8" s="1370" t="s">
        <v>1497</v>
      </c>
      <c r="Z8" s="1371"/>
      <c r="AA8" s="1374" t="s">
        <v>1498</v>
      </c>
      <c r="AB8" s="1377" t="s">
        <v>1499</v>
      </c>
      <c r="AC8" s="1387" t="s">
        <v>1500</v>
      </c>
      <c r="AD8" s="1390" t="s">
        <v>1501</v>
      </c>
      <c r="AE8" s="1390" t="s">
        <v>1502</v>
      </c>
      <c r="AF8" s="1374" t="s">
        <v>1503</v>
      </c>
      <c r="AG8" s="1374" t="s">
        <v>1504</v>
      </c>
      <c r="AH8" s="1382" t="s">
        <v>1505</v>
      </c>
      <c r="AI8" s="1380"/>
      <c r="AJ8" s="1370" t="s">
        <v>1506</v>
      </c>
      <c r="AK8" s="1386"/>
      <c r="AL8" s="1370" t="s">
        <v>1507</v>
      </c>
      <c r="AM8" s="1399"/>
    </row>
    <row r="9" spans="1:43" x14ac:dyDescent="0.15">
      <c r="A9" s="1325"/>
      <c r="B9" s="1200"/>
      <c r="C9" s="1024"/>
      <c r="D9" s="1222"/>
      <c r="E9" s="1332"/>
      <c r="F9" s="1333"/>
      <c r="G9" s="1333"/>
      <c r="H9" s="1333"/>
      <c r="I9" s="1334"/>
      <c r="J9" s="1357"/>
      <c r="K9" s="1358"/>
      <c r="L9" s="1360"/>
      <c r="M9" s="1357"/>
      <c r="N9" s="1357"/>
      <c r="O9" s="1357"/>
      <c r="P9" s="1358"/>
      <c r="Q9" s="1360"/>
      <c r="R9" s="1357"/>
      <c r="S9" s="1357"/>
      <c r="T9" s="1357"/>
      <c r="U9" s="1357"/>
      <c r="V9" s="1357"/>
      <c r="W9" s="1357"/>
      <c r="X9" s="1362"/>
      <c r="Y9" s="1372"/>
      <c r="Z9" s="1373"/>
      <c r="AA9" s="1375"/>
      <c r="AB9" s="1378"/>
      <c r="AC9" s="1388"/>
      <c r="AD9" s="1391"/>
      <c r="AE9" s="1391"/>
      <c r="AF9" s="1375"/>
      <c r="AG9" s="1375"/>
      <c r="AH9" s="1383"/>
      <c r="AI9" s="1385"/>
      <c r="AJ9" s="1365"/>
      <c r="AK9" s="1363"/>
      <c r="AL9" s="1365"/>
      <c r="AM9" s="1366"/>
    </row>
    <row r="10" spans="1:43" x14ac:dyDescent="0.15">
      <c r="A10" s="1325"/>
      <c r="B10" s="1200"/>
      <c r="C10" s="1024"/>
      <c r="D10" s="1222"/>
      <c r="E10" s="1332"/>
      <c r="F10" s="1333"/>
      <c r="G10" s="1333"/>
      <c r="H10" s="1333"/>
      <c r="I10" s="1334"/>
      <c r="J10" s="1357"/>
      <c r="K10" s="1358"/>
      <c r="L10" s="1360"/>
      <c r="M10" s="1357"/>
      <c r="N10" s="1357"/>
      <c r="O10" s="1357"/>
      <c r="P10" s="1358"/>
      <c r="Q10" s="1360"/>
      <c r="R10" s="1357"/>
      <c r="S10" s="1357"/>
      <c r="T10" s="1357"/>
      <c r="U10" s="1357"/>
      <c r="V10" s="1357"/>
      <c r="W10" s="1357"/>
      <c r="X10" s="1362"/>
      <c r="Y10" s="1387" t="s">
        <v>1508</v>
      </c>
      <c r="Z10" s="1401" t="s">
        <v>1509</v>
      </c>
      <c r="AA10" s="1375"/>
      <c r="AB10" s="1378"/>
      <c r="AC10" s="1388"/>
      <c r="AD10" s="1391"/>
      <c r="AE10" s="1391"/>
      <c r="AF10" s="1375"/>
      <c r="AG10" s="1375"/>
      <c r="AH10" s="1383"/>
      <c r="AI10" s="1385"/>
      <c r="AJ10" s="1370" t="s">
        <v>1510</v>
      </c>
      <c r="AK10" s="1390" t="s">
        <v>1511</v>
      </c>
      <c r="AL10" s="1370" t="s">
        <v>1510</v>
      </c>
      <c r="AM10" s="1380" t="s">
        <v>1511</v>
      </c>
    </row>
    <row r="11" spans="1:43" ht="14.25" thickBot="1" x14ac:dyDescent="0.2">
      <c r="A11" s="1326"/>
      <c r="B11" s="1328"/>
      <c r="C11" s="1193"/>
      <c r="D11" s="1329"/>
      <c r="E11" s="1335"/>
      <c r="F11" s="1336"/>
      <c r="G11" s="1336"/>
      <c r="H11" s="1336"/>
      <c r="I11" s="1337"/>
      <c r="J11" s="1187"/>
      <c r="K11" s="1188"/>
      <c r="L11" s="1186"/>
      <c r="M11" s="1187"/>
      <c r="N11" s="1187"/>
      <c r="O11" s="1187"/>
      <c r="P11" s="1188"/>
      <c r="Q11" s="1186"/>
      <c r="R11" s="1187"/>
      <c r="S11" s="1187"/>
      <c r="T11" s="1187"/>
      <c r="U11" s="1187"/>
      <c r="V11" s="1187"/>
      <c r="W11" s="1187"/>
      <c r="X11" s="1189"/>
      <c r="Y11" s="1400"/>
      <c r="Z11" s="1402"/>
      <c r="AA11" s="1376"/>
      <c r="AB11" s="1379"/>
      <c r="AC11" s="1389"/>
      <c r="AD11" s="1392"/>
      <c r="AE11" s="1392"/>
      <c r="AF11" s="1376"/>
      <c r="AG11" s="1376"/>
      <c r="AH11" s="1384"/>
      <c r="AI11" s="1381"/>
      <c r="AJ11" s="1403"/>
      <c r="AK11" s="1392"/>
      <c r="AL11" s="1403"/>
      <c r="AM11" s="1381"/>
    </row>
    <row r="12" spans="1:43" x14ac:dyDescent="0.15">
      <c r="A12" s="923" t="s">
        <v>499</v>
      </c>
      <c r="B12" s="109" t="s">
        <v>684</v>
      </c>
      <c r="C12" s="109"/>
      <c r="D12" s="110"/>
      <c r="E12" s="111" t="s">
        <v>365</v>
      </c>
      <c r="F12" s="109"/>
      <c r="G12" s="109"/>
      <c r="H12" s="109"/>
      <c r="I12" s="112"/>
      <c r="J12" s="113" t="s">
        <v>1512</v>
      </c>
      <c r="K12" s="114" t="s">
        <v>1513</v>
      </c>
      <c r="L12" s="1408" t="s">
        <v>690</v>
      </c>
      <c r="M12" s="1409"/>
      <c r="N12" s="1409"/>
      <c r="O12" s="1409"/>
      <c r="P12" s="1410"/>
      <c r="Q12" s="1411" t="str">
        <f>設２!L6</f>
        <v>砂質土</v>
      </c>
      <c r="R12" s="1412"/>
      <c r="S12" s="1412"/>
      <c r="T12" s="1412"/>
      <c r="U12" s="1412"/>
      <c r="V12" s="1412"/>
      <c r="W12" s="1412"/>
      <c r="X12" s="1413"/>
      <c r="Y12" s="1407" t="s">
        <v>1514</v>
      </c>
      <c r="Z12" s="1404" t="s">
        <v>1515</v>
      </c>
      <c r="AA12" s="1405" t="s">
        <v>1516</v>
      </c>
      <c r="AB12" s="1406" t="s">
        <v>1517</v>
      </c>
      <c r="AC12" s="1407" t="s">
        <v>1518</v>
      </c>
      <c r="AD12" s="1404" t="s">
        <v>1519</v>
      </c>
      <c r="AE12" s="1404" t="s">
        <v>1520</v>
      </c>
      <c r="AF12" s="1405" t="s">
        <v>1521</v>
      </c>
      <c r="AG12" s="1405" t="s">
        <v>1522</v>
      </c>
      <c r="AH12" s="1419" t="s">
        <v>1523</v>
      </c>
      <c r="AI12" s="1406"/>
      <c r="AJ12" s="1420"/>
      <c r="AK12" s="1421"/>
      <c r="AL12" s="1420"/>
      <c r="AM12" s="1421"/>
    </row>
    <row r="13" spans="1:43" x14ac:dyDescent="0.15">
      <c r="A13" s="1341"/>
      <c r="B13" s="115" t="s">
        <v>701</v>
      </c>
      <c r="C13" s="115"/>
      <c r="D13" s="116"/>
      <c r="E13" s="117">
        <v>1</v>
      </c>
      <c r="F13" s="115">
        <v>2</v>
      </c>
      <c r="G13" s="115">
        <v>3</v>
      </c>
      <c r="H13" s="115">
        <v>4</v>
      </c>
      <c r="I13" s="118"/>
      <c r="J13" s="119" t="s">
        <v>989</v>
      </c>
      <c r="K13" s="120" t="s">
        <v>989</v>
      </c>
      <c r="L13" s="1274"/>
      <c r="M13" s="1275"/>
      <c r="N13" s="1275"/>
      <c r="O13" s="1275"/>
      <c r="P13" s="1276"/>
      <c r="Q13" s="1342"/>
      <c r="R13" s="1343"/>
      <c r="S13" s="1343"/>
      <c r="T13" s="1343"/>
      <c r="U13" s="1343"/>
      <c r="V13" s="1343"/>
      <c r="W13" s="1343"/>
      <c r="X13" s="1344"/>
      <c r="Y13" s="1246"/>
      <c r="Z13" s="1248"/>
      <c r="AA13" s="1250"/>
      <c r="AB13" s="1244"/>
      <c r="AC13" s="1246"/>
      <c r="AD13" s="1248"/>
      <c r="AE13" s="1248"/>
      <c r="AF13" s="1250"/>
      <c r="AG13" s="1250"/>
      <c r="AH13" s="1270"/>
      <c r="AI13" s="1244"/>
      <c r="AJ13" s="1242"/>
      <c r="AK13" s="1240"/>
      <c r="AL13" s="1242"/>
      <c r="AM13" s="1240"/>
    </row>
    <row r="14" spans="1:43" x14ac:dyDescent="0.15">
      <c r="A14" s="1341"/>
      <c r="B14" s="115" t="s">
        <v>1524</v>
      </c>
      <c r="C14" s="115"/>
      <c r="D14" s="116"/>
      <c r="E14" s="115"/>
      <c r="F14" s="115"/>
      <c r="G14" s="115"/>
      <c r="H14" s="115"/>
      <c r="I14" s="118"/>
      <c r="J14" s="121" t="s">
        <v>1512</v>
      </c>
      <c r="K14" s="122" t="s">
        <v>1513</v>
      </c>
      <c r="L14" s="1254" t="s">
        <v>702</v>
      </c>
      <c r="M14" s="1255"/>
      <c r="N14" s="1255"/>
      <c r="O14" s="1255"/>
      <c r="P14" s="1256"/>
      <c r="Q14" s="1348">
        <f>MAX(AQ14:AQ17)</f>
        <v>0</v>
      </c>
      <c r="R14" s="1422"/>
      <c r="S14" s="1422"/>
      <c r="T14" s="1422"/>
      <c r="U14" s="1422"/>
      <c r="V14" s="1422"/>
      <c r="W14" s="1422"/>
      <c r="X14" s="1423"/>
      <c r="Y14" s="1246" t="s">
        <v>1527</v>
      </c>
      <c r="Z14" s="1248" t="s">
        <v>1529</v>
      </c>
      <c r="AA14" s="1250" t="s">
        <v>1531</v>
      </c>
      <c r="AB14" s="1244" t="s">
        <v>1533</v>
      </c>
      <c r="AC14" s="1246" t="s">
        <v>1518</v>
      </c>
      <c r="AD14" s="1248" t="s">
        <v>1519</v>
      </c>
      <c r="AE14" s="1248" t="s">
        <v>1520</v>
      </c>
      <c r="AF14" s="1250" t="s">
        <v>1521</v>
      </c>
      <c r="AG14" s="1250" t="s">
        <v>1522</v>
      </c>
      <c r="AH14" s="1270" t="s">
        <v>1523</v>
      </c>
      <c r="AI14" s="1244"/>
      <c r="AJ14" s="1242"/>
      <c r="AK14" s="1240"/>
      <c r="AL14" s="1242"/>
      <c r="AM14" s="1240"/>
      <c r="AQ14">
        <f>IF(設２!F7="■",設２!N7,0)</f>
        <v>0</v>
      </c>
    </row>
    <row r="15" spans="1:43" x14ac:dyDescent="0.15">
      <c r="A15" s="1341"/>
      <c r="B15" s="115" t="s">
        <v>711</v>
      </c>
      <c r="C15" s="115"/>
      <c r="D15" s="116"/>
      <c r="E15" s="115"/>
      <c r="F15" s="115"/>
      <c r="G15" s="115"/>
      <c r="H15" s="115"/>
      <c r="I15" s="118"/>
      <c r="J15" s="123" t="s">
        <v>1534</v>
      </c>
      <c r="K15" s="120" t="s">
        <v>1534</v>
      </c>
      <c r="L15" s="1274"/>
      <c r="M15" s="1275"/>
      <c r="N15" s="1275"/>
      <c r="O15" s="1275"/>
      <c r="P15" s="1276"/>
      <c r="Q15" s="1345"/>
      <c r="R15" s="1346"/>
      <c r="S15" s="1346"/>
      <c r="T15" s="1346"/>
      <c r="U15" s="1346"/>
      <c r="V15" s="1346"/>
      <c r="W15" s="1346"/>
      <c r="X15" s="1347"/>
      <c r="Y15" s="1246"/>
      <c r="Z15" s="1248"/>
      <c r="AA15" s="1250"/>
      <c r="AB15" s="1244"/>
      <c r="AC15" s="1246"/>
      <c r="AD15" s="1248"/>
      <c r="AE15" s="1248"/>
      <c r="AF15" s="1250"/>
      <c r="AG15" s="1250"/>
      <c r="AH15" s="1270"/>
      <c r="AI15" s="1244"/>
      <c r="AJ15" s="1242"/>
      <c r="AK15" s="1240"/>
      <c r="AL15" s="1242"/>
      <c r="AM15" s="1240"/>
      <c r="AQ15">
        <f>IF(設２!F8="■",設２!N8,0)</f>
        <v>0</v>
      </c>
    </row>
    <row r="16" spans="1:43" x14ac:dyDescent="0.15">
      <c r="A16" s="1341"/>
      <c r="B16" s="115" t="s">
        <v>706</v>
      </c>
      <c r="C16" s="115"/>
      <c r="D16" s="116"/>
      <c r="E16" s="115"/>
      <c r="F16" s="115"/>
      <c r="G16" s="115"/>
      <c r="H16" s="115"/>
      <c r="I16" s="115"/>
      <c r="J16" s="124" t="s">
        <v>1512</v>
      </c>
      <c r="K16" s="122" t="s">
        <v>1513</v>
      </c>
      <c r="L16" s="1254" t="s">
        <v>706</v>
      </c>
      <c r="M16" s="1255"/>
      <c r="N16" s="1255"/>
      <c r="O16" s="1255"/>
      <c r="P16" s="1256"/>
      <c r="Q16" s="1342" t="str">
        <f>設２!M11</f>
        <v>スウェーデン式サウンディング試験</v>
      </c>
      <c r="R16" s="1343"/>
      <c r="S16" s="1343"/>
      <c r="T16" s="1343"/>
      <c r="U16" s="1343"/>
      <c r="V16" s="1343"/>
      <c r="W16" s="1343"/>
      <c r="X16" s="1344"/>
      <c r="Y16" s="1246" t="s">
        <v>1536</v>
      </c>
      <c r="Z16" s="1248" t="s">
        <v>1538</v>
      </c>
      <c r="AA16" s="1250" t="s">
        <v>1540</v>
      </c>
      <c r="AB16" s="1244" t="s">
        <v>1542</v>
      </c>
      <c r="AC16" s="1246" t="s">
        <v>1518</v>
      </c>
      <c r="AD16" s="1248" t="s">
        <v>1519</v>
      </c>
      <c r="AE16" s="1248" t="s">
        <v>1520</v>
      </c>
      <c r="AF16" s="1250" t="s">
        <v>1521</v>
      </c>
      <c r="AG16" s="1250" t="s">
        <v>1522</v>
      </c>
      <c r="AH16" s="1270" t="s">
        <v>1523</v>
      </c>
      <c r="AI16" s="1244"/>
      <c r="AJ16" s="1242"/>
      <c r="AK16" s="1240"/>
      <c r="AL16" s="1242"/>
      <c r="AM16" s="1240"/>
      <c r="AQ16">
        <f>IF(設２!F9="■",設２!P9,0)</f>
        <v>0</v>
      </c>
    </row>
    <row r="17" spans="1:43" x14ac:dyDescent="0.15">
      <c r="A17" s="1341"/>
      <c r="B17" s="115"/>
      <c r="C17" s="115"/>
      <c r="D17" s="116"/>
      <c r="E17" s="115"/>
      <c r="F17" s="115"/>
      <c r="G17" s="115"/>
      <c r="H17" s="115"/>
      <c r="I17" s="115"/>
      <c r="J17" s="125" t="s">
        <v>1043</v>
      </c>
      <c r="K17" s="126" t="s">
        <v>1043</v>
      </c>
      <c r="L17" s="1254"/>
      <c r="M17" s="1255"/>
      <c r="N17" s="1255"/>
      <c r="O17" s="1255"/>
      <c r="P17" s="1256"/>
      <c r="Q17" s="1342"/>
      <c r="R17" s="1343"/>
      <c r="S17" s="1343"/>
      <c r="T17" s="1343"/>
      <c r="U17" s="1343"/>
      <c r="V17" s="1343"/>
      <c r="W17" s="1343"/>
      <c r="X17" s="1344"/>
      <c r="Y17" s="1290"/>
      <c r="Z17" s="1291"/>
      <c r="AA17" s="1292"/>
      <c r="AB17" s="1424"/>
      <c r="AC17" s="1290"/>
      <c r="AD17" s="1291"/>
      <c r="AE17" s="1291"/>
      <c r="AF17" s="1292"/>
      <c r="AG17" s="1292"/>
      <c r="AH17" s="1293"/>
      <c r="AI17" s="1424"/>
      <c r="AJ17" s="1285"/>
      <c r="AK17" s="1286"/>
      <c r="AL17" s="1285"/>
      <c r="AM17" s="1286"/>
      <c r="AQ17">
        <f>IF(設２!F10="■",設２!P10,0)</f>
        <v>0</v>
      </c>
    </row>
    <row r="18" spans="1:43" ht="12" customHeight="1" x14ac:dyDescent="0.15">
      <c r="A18" s="1341"/>
      <c r="B18" s="127" t="s">
        <v>720</v>
      </c>
      <c r="C18" s="127"/>
      <c r="D18" s="128"/>
      <c r="E18" s="129" t="s">
        <v>1543</v>
      </c>
      <c r="F18" s="127"/>
      <c r="G18" s="127"/>
      <c r="H18" s="127"/>
      <c r="I18" s="130"/>
      <c r="J18" s="131" t="s">
        <v>1512</v>
      </c>
      <c r="K18" s="132" t="s">
        <v>1513</v>
      </c>
      <c r="L18" s="1271" t="s">
        <v>1544</v>
      </c>
      <c r="M18" s="1272"/>
      <c r="N18" s="1272"/>
      <c r="O18" s="1272"/>
      <c r="P18" s="1273"/>
      <c r="Q18" s="1307"/>
      <c r="R18" s="1414"/>
      <c r="S18" s="1414"/>
      <c r="T18" s="1414"/>
      <c r="U18" s="1414"/>
      <c r="V18" s="1414"/>
      <c r="W18" s="1414"/>
      <c r="X18" s="1415"/>
      <c r="Y18" s="1266" t="s">
        <v>1546</v>
      </c>
      <c r="Z18" s="1267" t="s">
        <v>1548</v>
      </c>
      <c r="AA18" s="1268" t="s">
        <v>1550</v>
      </c>
      <c r="AB18" s="1283" t="s">
        <v>1552</v>
      </c>
      <c r="AC18" s="1266" t="s">
        <v>1518</v>
      </c>
      <c r="AD18" s="1267" t="s">
        <v>1519</v>
      </c>
      <c r="AE18" s="1267" t="s">
        <v>1520</v>
      </c>
      <c r="AF18" s="1268" t="s">
        <v>1521</v>
      </c>
      <c r="AG18" s="1268" t="s">
        <v>1522</v>
      </c>
      <c r="AH18" s="1269" t="s">
        <v>1523</v>
      </c>
      <c r="AI18" s="1283"/>
      <c r="AJ18" s="1252"/>
      <c r="AK18" s="1253"/>
      <c r="AL18" s="1252"/>
      <c r="AM18" s="1253"/>
    </row>
    <row r="19" spans="1:43" x14ac:dyDescent="0.15">
      <c r="A19" s="1341"/>
      <c r="B19" s="115" t="s">
        <v>1553</v>
      </c>
      <c r="C19" s="115"/>
      <c r="D19" s="116"/>
      <c r="E19" s="115" t="s">
        <v>1554</v>
      </c>
      <c r="F19" s="115"/>
      <c r="G19" s="115"/>
      <c r="H19" s="115"/>
      <c r="I19" s="115"/>
      <c r="J19" s="119" t="s">
        <v>1363</v>
      </c>
      <c r="K19" s="120" t="s">
        <v>1363</v>
      </c>
      <c r="L19" s="1274"/>
      <c r="M19" s="1275"/>
      <c r="N19" s="1275"/>
      <c r="O19" s="1275"/>
      <c r="P19" s="1276"/>
      <c r="Q19" s="1416"/>
      <c r="R19" s="1417"/>
      <c r="S19" s="1417"/>
      <c r="T19" s="1417"/>
      <c r="U19" s="1417"/>
      <c r="V19" s="1417"/>
      <c r="W19" s="1417"/>
      <c r="X19" s="1418"/>
      <c r="Y19" s="1246"/>
      <c r="Z19" s="1248"/>
      <c r="AA19" s="1250"/>
      <c r="AB19" s="1244"/>
      <c r="AC19" s="1246"/>
      <c r="AD19" s="1248"/>
      <c r="AE19" s="1248"/>
      <c r="AF19" s="1250"/>
      <c r="AG19" s="1250"/>
      <c r="AH19" s="1270"/>
      <c r="AI19" s="1244"/>
      <c r="AJ19" s="1242"/>
      <c r="AK19" s="1240"/>
      <c r="AL19" s="1242"/>
      <c r="AM19" s="1240"/>
    </row>
    <row r="20" spans="1:43" x14ac:dyDescent="0.15">
      <c r="A20" s="1341"/>
      <c r="B20" s="115" t="s">
        <v>1555</v>
      </c>
      <c r="C20" s="115"/>
      <c r="D20" s="116"/>
      <c r="E20" s="117">
        <v>1</v>
      </c>
      <c r="F20" s="133">
        <v>2</v>
      </c>
      <c r="G20" s="115">
        <v>3</v>
      </c>
      <c r="H20" s="115">
        <v>4</v>
      </c>
      <c r="I20" s="118"/>
      <c r="J20" s="124" t="s">
        <v>1512</v>
      </c>
      <c r="K20" s="122" t="s">
        <v>1513</v>
      </c>
      <c r="L20" s="1254" t="s">
        <v>594</v>
      </c>
      <c r="M20" s="1255"/>
      <c r="N20" s="1255"/>
      <c r="O20" s="1255"/>
      <c r="P20" s="1256"/>
      <c r="Q20" s="1342">
        <f>設１!J57</f>
        <v>0</v>
      </c>
      <c r="R20" s="1343"/>
      <c r="S20" s="1343"/>
      <c r="T20" s="1343"/>
      <c r="U20" s="1343"/>
      <c r="V20" s="1343"/>
      <c r="W20" s="1343"/>
      <c r="X20" s="1344"/>
      <c r="Y20" s="1246" t="s">
        <v>1556</v>
      </c>
      <c r="Z20" s="1248" t="s">
        <v>1557</v>
      </c>
      <c r="AA20" s="1250" t="s">
        <v>1558</v>
      </c>
      <c r="AB20" s="1244" t="s">
        <v>1559</v>
      </c>
      <c r="AC20" s="1246" t="s">
        <v>1518</v>
      </c>
      <c r="AD20" s="1248" t="s">
        <v>1519</v>
      </c>
      <c r="AE20" s="1248" t="s">
        <v>1520</v>
      </c>
      <c r="AF20" s="1250" t="s">
        <v>1521</v>
      </c>
      <c r="AG20" s="1250" t="s">
        <v>1522</v>
      </c>
      <c r="AH20" s="1270" t="s">
        <v>1523</v>
      </c>
      <c r="AI20" s="1244"/>
      <c r="AJ20" s="1242"/>
      <c r="AK20" s="1240"/>
      <c r="AL20" s="1242"/>
      <c r="AM20" s="1240"/>
    </row>
    <row r="21" spans="1:43" x14ac:dyDescent="0.15">
      <c r="A21" s="1341"/>
      <c r="B21" s="115"/>
      <c r="C21" s="115"/>
      <c r="D21" s="116"/>
      <c r="E21" s="115"/>
      <c r="F21" s="115"/>
      <c r="G21" s="115"/>
      <c r="H21" s="115"/>
      <c r="I21" s="115"/>
      <c r="J21" s="119" t="s">
        <v>1043</v>
      </c>
      <c r="K21" s="120" t="s">
        <v>1043</v>
      </c>
      <c r="L21" s="1274"/>
      <c r="M21" s="1275"/>
      <c r="N21" s="1275"/>
      <c r="O21" s="1275"/>
      <c r="P21" s="1276"/>
      <c r="Q21" s="1345"/>
      <c r="R21" s="1346"/>
      <c r="S21" s="1346"/>
      <c r="T21" s="1346"/>
      <c r="U21" s="1346"/>
      <c r="V21" s="1346"/>
      <c r="W21" s="1346"/>
      <c r="X21" s="1347"/>
      <c r="Y21" s="1246"/>
      <c r="Z21" s="1248"/>
      <c r="AA21" s="1250"/>
      <c r="AB21" s="1244"/>
      <c r="AC21" s="1246"/>
      <c r="AD21" s="1248"/>
      <c r="AE21" s="1248"/>
      <c r="AF21" s="1250"/>
      <c r="AG21" s="1250"/>
      <c r="AH21" s="1270"/>
      <c r="AI21" s="1244"/>
      <c r="AJ21" s="1242"/>
      <c r="AK21" s="1240"/>
      <c r="AL21" s="1242"/>
      <c r="AM21" s="1240"/>
    </row>
    <row r="22" spans="1:43" x14ac:dyDescent="0.15">
      <c r="A22" s="1341"/>
      <c r="B22" s="115"/>
      <c r="C22" s="115"/>
      <c r="D22" s="116"/>
      <c r="E22" s="115"/>
      <c r="F22" s="115"/>
      <c r="G22" s="115"/>
      <c r="H22" s="115"/>
      <c r="I22" s="115"/>
      <c r="J22" s="124" t="s">
        <v>1512</v>
      </c>
      <c r="K22" s="122" t="s">
        <v>1513</v>
      </c>
      <c r="L22" s="1254" t="s">
        <v>1560</v>
      </c>
      <c r="M22" s="1255"/>
      <c r="N22" s="1255"/>
      <c r="O22" s="1255"/>
      <c r="P22" s="1256"/>
      <c r="Q22" s="1339" t="s">
        <v>921</v>
      </c>
      <c r="R22" s="1340"/>
      <c r="S22" s="1320">
        <f>設３!H37</f>
        <v>0</v>
      </c>
      <c r="T22" s="1321"/>
      <c r="U22" s="1321"/>
      <c r="V22" s="1321"/>
      <c r="W22" s="1322" t="s">
        <v>1241</v>
      </c>
      <c r="X22" s="1323"/>
      <c r="Y22" s="1246" t="s">
        <v>1561</v>
      </c>
      <c r="Z22" s="1248" t="s">
        <v>1562</v>
      </c>
      <c r="AA22" s="1250" t="s">
        <v>1563</v>
      </c>
      <c r="AB22" s="1244" t="s">
        <v>1564</v>
      </c>
      <c r="AC22" s="1246" t="s">
        <v>1518</v>
      </c>
      <c r="AD22" s="1248" t="s">
        <v>1519</v>
      </c>
      <c r="AE22" s="1248" t="s">
        <v>1520</v>
      </c>
      <c r="AF22" s="1250" t="s">
        <v>1521</v>
      </c>
      <c r="AG22" s="1250" t="s">
        <v>1522</v>
      </c>
      <c r="AH22" s="1270" t="s">
        <v>1523</v>
      </c>
      <c r="AI22" s="1244"/>
      <c r="AJ22" s="1242"/>
      <c r="AK22" s="1240"/>
      <c r="AL22" s="1242"/>
      <c r="AM22" s="1240"/>
    </row>
    <row r="23" spans="1:43" x14ac:dyDescent="0.15">
      <c r="A23" s="1341"/>
      <c r="B23" s="115"/>
      <c r="C23" s="115"/>
      <c r="D23" s="116"/>
      <c r="E23" s="115"/>
      <c r="F23" s="115"/>
      <c r="G23" s="115"/>
      <c r="H23" s="115"/>
      <c r="I23" s="115"/>
      <c r="J23" s="119" t="s">
        <v>1043</v>
      </c>
      <c r="K23" s="120" t="s">
        <v>1043</v>
      </c>
      <c r="L23" s="1274"/>
      <c r="M23" s="1275"/>
      <c r="N23" s="1275"/>
      <c r="O23" s="1275"/>
      <c r="P23" s="1276"/>
      <c r="Q23" s="1314" t="s">
        <v>923</v>
      </c>
      <c r="R23" s="1315"/>
      <c r="S23" s="1313">
        <f>設１!S58</f>
        <v>0</v>
      </c>
      <c r="T23" s="1313"/>
      <c r="U23" s="1313"/>
      <c r="V23" s="1313"/>
      <c r="W23" s="1316" t="s">
        <v>1241</v>
      </c>
      <c r="X23" s="1317"/>
      <c r="Y23" s="1246"/>
      <c r="Z23" s="1248"/>
      <c r="AA23" s="1250"/>
      <c r="AB23" s="1244"/>
      <c r="AC23" s="1246"/>
      <c r="AD23" s="1248"/>
      <c r="AE23" s="1248"/>
      <c r="AF23" s="1250"/>
      <c r="AG23" s="1250"/>
      <c r="AH23" s="1270"/>
      <c r="AI23" s="1244"/>
      <c r="AJ23" s="1242"/>
      <c r="AK23" s="1240"/>
      <c r="AL23" s="1242"/>
      <c r="AM23" s="1240"/>
    </row>
    <row r="24" spans="1:43" x14ac:dyDescent="0.15">
      <c r="A24" s="1341"/>
      <c r="B24" s="115"/>
      <c r="C24" s="115"/>
      <c r="D24" s="116"/>
      <c r="E24" s="115"/>
      <c r="F24" s="115"/>
      <c r="G24" s="115"/>
      <c r="H24" s="115"/>
      <c r="I24" s="115"/>
      <c r="J24" s="124" t="s">
        <v>1512</v>
      </c>
      <c r="K24" s="122" t="s">
        <v>1513</v>
      </c>
      <c r="L24" s="1393" t="s">
        <v>1565</v>
      </c>
      <c r="M24" s="1394"/>
      <c r="N24" s="1394"/>
      <c r="O24" s="1394"/>
      <c r="P24" s="1395"/>
      <c r="Q24" s="1318" t="s">
        <v>922</v>
      </c>
      <c r="R24" s="1319"/>
      <c r="S24" s="1320">
        <f>設３!N39</f>
        <v>0</v>
      </c>
      <c r="T24" s="1321"/>
      <c r="U24" s="1321"/>
      <c r="V24" s="1321"/>
      <c r="W24" s="1322" t="s">
        <v>1242</v>
      </c>
      <c r="X24" s="1323"/>
      <c r="Y24" s="1246" t="s">
        <v>1566</v>
      </c>
      <c r="Z24" s="1248" t="s">
        <v>1567</v>
      </c>
      <c r="AA24" s="1250" t="s">
        <v>1568</v>
      </c>
      <c r="AB24" s="1244" t="s">
        <v>1569</v>
      </c>
      <c r="AC24" s="1246" t="s">
        <v>1518</v>
      </c>
      <c r="AD24" s="1248" t="s">
        <v>1519</v>
      </c>
      <c r="AE24" s="1248" t="s">
        <v>1520</v>
      </c>
      <c r="AF24" s="1250" t="s">
        <v>1521</v>
      </c>
      <c r="AG24" s="1250" t="s">
        <v>1522</v>
      </c>
      <c r="AH24" s="1270" t="s">
        <v>1523</v>
      </c>
      <c r="AI24" s="1244"/>
      <c r="AJ24" s="1242"/>
      <c r="AK24" s="1240"/>
      <c r="AL24" s="1242"/>
      <c r="AM24" s="1240"/>
    </row>
    <row r="25" spans="1:43" x14ac:dyDescent="0.15">
      <c r="A25" s="1341"/>
      <c r="B25" s="115"/>
      <c r="C25" s="115"/>
      <c r="D25" s="116"/>
      <c r="E25" s="115"/>
      <c r="F25" s="115"/>
      <c r="G25" s="115"/>
      <c r="H25" s="115"/>
      <c r="I25" s="115"/>
      <c r="J25" s="119" t="s">
        <v>1043</v>
      </c>
      <c r="K25" s="120" t="s">
        <v>1043</v>
      </c>
      <c r="L25" s="1393"/>
      <c r="M25" s="1394"/>
      <c r="N25" s="1394"/>
      <c r="O25" s="1394"/>
      <c r="P25" s="1395"/>
      <c r="Q25" s="1314" t="s">
        <v>1243</v>
      </c>
      <c r="R25" s="1315"/>
      <c r="S25" s="1313">
        <f>設１!S59</f>
        <v>0</v>
      </c>
      <c r="T25" s="1313"/>
      <c r="U25" s="1313"/>
      <c r="V25" s="1313"/>
      <c r="W25" s="1316" t="s">
        <v>1244</v>
      </c>
      <c r="X25" s="1317"/>
      <c r="Y25" s="1246"/>
      <c r="Z25" s="1248"/>
      <c r="AA25" s="1250"/>
      <c r="AB25" s="1244"/>
      <c r="AC25" s="1246"/>
      <c r="AD25" s="1248"/>
      <c r="AE25" s="1248"/>
      <c r="AF25" s="1250"/>
      <c r="AG25" s="1250"/>
      <c r="AH25" s="1270"/>
      <c r="AI25" s="1244"/>
      <c r="AJ25" s="1242"/>
      <c r="AK25" s="1240"/>
      <c r="AL25" s="1242"/>
      <c r="AM25" s="1240"/>
    </row>
    <row r="26" spans="1:43" x14ac:dyDescent="0.15">
      <c r="A26" s="1341"/>
      <c r="B26" s="115"/>
      <c r="C26" s="115"/>
      <c r="D26" s="116"/>
      <c r="E26" s="115"/>
      <c r="F26" s="115"/>
      <c r="G26" s="115"/>
      <c r="H26" s="115"/>
      <c r="I26" s="115"/>
      <c r="J26" s="124" t="s">
        <v>1512</v>
      </c>
      <c r="K26" s="122" t="s">
        <v>1513</v>
      </c>
      <c r="L26" s="1396" t="s">
        <v>1570</v>
      </c>
      <c r="M26" s="1397"/>
      <c r="N26" s="1397"/>
      <c r="O26" s="1397"/>
      <c r="P26" s="1398"/>
      <c r="Q26" s="1348">
        <f>設１!N60</f>
        <v>0</v>
      </c>
      <c r="R26" s="1320"/>
      <c r="S26" s="1320"/>
      <c r="T26" s="1320"/>
      <c r="U26" s="1320"/>
      <c r="V26" s="1320"/>
      <c r="W26" s="1320"/>
      <c r="X26" s="1349"/>
      <c r="Y26" s="1246" t="s">
        <v>1571</v>
      </c>
      <c r="Z26" s="1248" t="s">
        <v>1572</v>
      </c>
      <c r="AA26" s="1250" t="s">
        <v>1573</v>
      </c>
      <c r="AB26" s="1244" t="s">
        <v>1574</v>
      </c>
      <c r="AC26" s="1246" t="s">
        <v>1518</v>
      </c>
      <c r="AD26" s="1248" t="s">
        <v>1519</v>
      </c>
      <c r="AE26" s="1248" t="s">
        <v>1520</v>
      </c>
      <c r="AF26" s="1250" t="s">
        <v>1521</v>
      </c>
      <c r="AG26" s="1250" t="s">
        <v>1522</v>
      </c>
      <c r="AH26" s="1270" t="s">
        <v>1523</v>
      </c>
      <c r="AI26" s="1244"/>
      <c r="AJ26" s="1242"/>
      <c r="AK26" s="1240"/>
      <c r="AL26" s="1242"/>
      <c r="AM26" s="1240"/>
    </row>
    <row r="27" spans="1:43" x14ac:dyDescent="0.15">
      <c r="A27" s="1341"/>
      <c r="B27" s="115"/>
      <c r="C27" s="115"/>
      <c r="D27" s="116"/>
      <c r="E27" s="115"/>
      <c r="F27" s="115"/>
      <c r="G27" s="115"/>
      <c r="H27" s="115"/>
      <c r="I27" s="115"/>
      <c r="J27" s="119" t="s">
        <v>1043</v>
      </c>
      <c r="K27" s="120" t="s">
        <v>1043</v>
      </c>
      <c r="L27" s="1274"/>
      <c r="M27" s="1275"/>
      <c r="N27" s="1275"/>
      <c r="O27" s="1275"/>
      <c r="P27" s="1276"/>
      <c r="Q27" s="1345">
        <f>設１!N61</f>
        <v>0</v>
      </c>
      <c r="R27" s="1313"/>
      <c r="S27" s="1313"/>
      <c r="T27" s="1313"/>
      <c r="U27" s="1313"/>
      <c r="V27" s="1313"/>
      <c r="W27" s="1313"/>
      <c r="X27" s="1425"/>
      <c r="Y27" s="1246"/>
      <c r="Z27" s="1248"/>
      <c r="AA27" s="1250"/>
      <c r="AB27" s="1244"/>
      <c r="AC27" s="1246"/>
      <c r="AD27" s="1248"/>
      <c r="AE27" s="1248"/>
      <c r="AF27" s="1250"/>
      <c r="AG27" s="1250"/>
      <c r="AH27" s="1270"/>
      <c r="AI27" s="1244"/>
      <c r="AJ27" s="1242"/>
      <c r="AK27" s="1240"/>
      <c r="AL27" s="1242"/>
      <c r="AM27" s="1240"/>
    </row>
    <row r="28" spans="1:43" ht="12" customHeight="1" x14ac:dyDescent="0.15">
      <c r="A28" s="1341"/>
      <c r="B28" s="115"/>
      <c r="C28" s="115"/>
      <c r="D28" s="116"/>
      <c r="E28" s="115"/>
      <c r="F28" s="115"/>
      <c r="G28" s="115"/>
      <c r="H28" s="115"/>
      <c r="I28" s="115"/>
      <c r="J28" s="124" t="s">
        <v>1512</v>
      </c>
      <c r="K28" s="122" t="s">
        <v>1513</v>
      </c>
      <c r="L28" s="1254" t="s">
        <v>1575</v>
      </c>
      <c r="M28" s="1255"/>
      <c r="N28" s="1255"/>
      <c r="O28" s="1255"/>
      <c r="P28" s="1256"/>
      <c r="Q28" s="1348">
        <f>設１!N62</f>
        <v>0</v>
      </c>
      <c r="R28" s="1320"/>
      <c r="S28" s="1320"/>
      <c r="T28" s="1320"/>
      <c r="U28" s="1320"/>
      <c r="V28" s="1320"/>
      <c r="W28" s="1320"/>
      <c r="X28" s="1349"/>
      <c r="Y28" s="1246" t="s">
        <v>1576</v>
      </c>
      <c r="Z28" s="1248" t="s">
        <v>1577</v>
      </c>
      <c r="AA28" s="1250" t="s">
        <v>1578</v>
      </c>
      <c r="AB28" s="1244" t="s">
        <v>1579</v>
      </c>
      <c r="AC28" s="1246" t="s">
        <v>1518</v>
      </c>
      <c r="AD28" s="1248" t="s">
        <v>1519</v>
      </c>
      <c r="AE28" s="1248" t="s">
        <v>1520</v>
      </c>
      <c r="AF28" s="1250" t="s">
        <v>1521</v>
      </c>
      <c r="AG28" s="1250" t="s">
        <v>1522</v>
      </c>
      <c r="AH28" s="1270" t="s">
        <v>1523</v>
      </c>
      <c r="AI28" s="1244"/>
      <c r="AJ28" s="1242"/>
      <c r="AK28" s="1240"/>
      <c r="AL28" s="1242"/>
      <c r="AM28" s="1240"/>
    </row>
    <row r="29" spans="1:43" x14ac:dyDescent="0.15">
      <c r="A29" s="1341"/>
      <c r="B29" s="115"/>
      <c r="C29" s="115"/>
      <c r="D29" s="116"/>
      <c r="E29" s="115"/>
      <c r="F29" s="115"/>
      <c r="G29" s="115"/>
      <c r="H29" s="115"/>
      <c r="I29" s="115"/>
      <c r="J29" s="125" t="s">
        <v>1043</v>
      </c>
      <c r="K29" s="126" t="s">
        <v>1043</v>
      </c>
      <c r="L29" s="1254"/>
      <c r="M29" s="1255"/>
      <c r="N29" s="1255"/>
      <c r="O29" s="1255"/>
      <c r="P29" s="1256"/>
      <c r="Q29" s="1342">
        <f>設１!N63</f>
        <v>0</v>
      </c>
      <c r="R29" s="1426"/>
      <c r="S29" s="1426"/>
      <c r="T29" s="1426"/>
      <c r="U29" s="1426"/>
      <c r="V29" s="1426"/>
      <c r="W29" s="1426"/>
      <c r="X29" s="1427"/>
      <c r="Y29" s="1290"/>
      <c r="Z29" s="1291"/>
      <c r="AA29" s="1292"/>
      <c r="AB29" s="1424"/>
      <c r="AC29" s="1290"/>
      <c r="AD29" s="1291"/>
      <c r="AE29" s="1291"/>
      <c r="AF29" s="1292"/>
      <c r="AG29" s="1292"/>
      <c r="AH29" s="1293"/>
      <c r="AI29" s="1424"/>
      <c r="AJ29" s="1285"/>
      <c r="AK29" s="1286"/>
      <c r="AL29" s="1285"/>
      <c r="AM29" s="1286"/>
    </row>
    <row r="30" spans="1:43" x14ac:dyDescent="0.15">
      <c r="A30" s="1341"/>
      <c r="B30" s="115"/>
      <c r="C30" s="115"/>
      <c r="D30" s="116"/>
      <c r="E30" s="129" t="s">
        <v>1580</v>
      </c>
      <c r="F30" s="127"/>
      <c r="G30" s="127"/>
      <c r="H30" s="127"/>
      <c r="I30" s="130"/>
      <c r="J30" s="131" t="s">
        <v>1512</v>
      </c>
      <c r="K30" s="132" t="s">
        <v>1513</v>
      </c>
      <c r="L30" s="1271" t="s">
        <v>1581</v>
      </c>
      <c r="M30" s="1272"/>
      <c r="N30" s="1272"/>
      <c r="O30" s="1272"/>
      <c r="P30" s="1273"/>
      <c r="Q30" s="1428" t="str">
        <f>自１!J43</f>
        <v>鉄筋ｺﾝｸﾘｰﾄ造</v>
      </c>
      <c r="R30" s="1429"/>
      <c r="S30" s="1429"/>
      <c r="T30" s="1429"/>
      <c r="U30" s="1429"/>
      <c r="V30" s="1429"/>
      <c r="W30" s="1429"/>
      <c r="X30" s="1430"/>
      <c r="Y30" s="1266" t="s">
        <v>1536</v>
      </c>
      <c r="Z30" s="1267" t="s">
        <v>1538</v>
      </c>
      <c r="AA30" s="1268" t="s">
        <v>1540</v>
      </c>
      <c r="AB30" s="1283" t="s">
        <v>1542</v>
      </c>
      <c r="AC30" s="1266" t="s">
        <v>1518</v>
      </c>
      <c r="AD30" s="1267" t="s">
        <v>1519</v>
      </c>
      <c r="AE30" s="1267" t="s">
        <v>1520</v>
      </c>
      <c r="AF30" s="1268" t="s">
        <v>1521</v>
      </c>
      <c r="AG30" s="1268" t="s">
        <v>1522</v>
      </c>
      <c r="AH30" s="1269" t="s">
        <v>1523</v>
      </c>
      <c r="AI30" s="1283"/>
      <c r="AJ30" s="1252"/>
      <c r="AK30" s="1253"/>
      <c r="AL30" s="1252"/>
      <c r="AM30" s="1253"/>
    </row>
    <row r="31" spans="1:43" x14ac:dyDescent="0.15">
      <c r="A31" s="1341"/>
      <c r="B31" s="115"/>
      <c r="C31" s="115"/>
      <c r="D31" s="116"/>
      <c r="E31" s="117">
        <v>1</v>
      </c>
      <c r="F31" s="133">
        <v>2</v>
      </c>
      <c r="G31" s="115">
        <v>3</v>
      </c>
      <c r="H31" s="115">
        <v>4</v>
      </c>
      <c r="I31" s="118"/>
      <c r="J31" s="119" t="s">
        <v>1043</v>
      </c>
      <c r="K31" s="120" t="s">
        <v>1043</v>
      </c>
      <c r="L31" s="1274"/>
      <c r="M31" s="1275"/>
      <c r="N31" s="1275"/>
      <c r="O31" s="1275"/>
      <c r="P31" s="1276"/>
      <c r="Q31" s="1431"/>
      <c r="R31" s="1432"/>
      <c r="S31" s="1432"/>
      <c r="T31" s="1432"/>
      <c r="U31" s="1432"/>
      <c r="V31" s="1432"/>
      <c r="W31" s="1432"/>
      <c r="X31" s="1433"/>
      <c r="Y31" s="1246"/>
      <c r="Z31" s="1248"/>
      <c r="AA31" s="1250"/>
      <c r="AB31" s="1244"/>
      <c r="AC31" s="1246"/>
      <c r="AD31" s="1248"/>
      <c r="AE31" s="1248"/>
      <c r="AF31" s="1250"/>
      <c r="AG31" s="1250"/>
      <c r="AH31" s="1270"/>
      <c r="AI31" s="1244"/>
      <c r="AJ31" s="1242"/>
      <c r="AK31" s="1240"/>
      <c r="AL31" s="1242"/>
      <c r="AM31" s="1240"/>
    </row>
    <row r="32" spans="1:43" x14ac:dyDescent="0.15">
      <c r="A32" s="1341"/>
      <c r="B32" s="115"/>
      <c r="C32" s="115"/>
      <c r="D32" s="116"/>
      <c r="E32" s="115"/>
      <c r="F32" s="115"/>
      <c r="G32" s="115"/>
      <c r="H32" s="115"/>
      <c r="I32" s="115"/>
      <c r="J32" s="124" t="s">
        <v>1512</v>
      </c>
      <c r="K32" s="122" t="s">
        <v>1513</v>
      </c>
      <c r="L32" s="1254" t="s">
        <v>728</v>
      </c>
      <c r="M32" s="1255"/>
      <c r="N32" s="1255"/>
      <c r="O32" s="1255"/>
      <c r="P32" s="1256"/>
      <c r="Q32" s="1348" t="str">
        <f>自１!J44</f>
        <v>べた基礎</v>
      </c>
      <c r="R32" s="1321"/>
      <c r="S32" s="1321"/>
      <c r="T32" s="1321"/>
      <c r="U32" s="1321"/>
      <c r="V32" s="1321"/>
      <c r="W32" s="1321"/>
      <c r="X32" s="1434"/>
      <c r="Y32" s="1246" t="s">
        <v>1546</v>
      </c>
      <c r="Z32" s="1248" t="s">
        <v>1548</v>
      </c>
      <c r="AA32" s="1250" t="s">
        <v>1550</v>
      </c>
      <c r="AB32" s="1244" t="s">
        <v>1552</v>
      </c>
      <c r="AC32" s="1246" t="s">
        <v>1518</v>
      </c>
      <c r="AD32" s="1248" t="s">
        <v>1519</v>
      </c>
      <c r="AE32" s="1248" t="s">
        <v>1520</v>
      </c>
      <c r="AF32" s="1250" t="s">
        <v>1521</v>
      </c>
      <c r="AG32" s="1250" t="s">
        <v>1522</v>
      </c>
      <c r="AH32" s="1270" t="s">
        <v>1523</v>
      </c>
      <c r="AI32" s="1244"/>
      <c r="AJ32" s="1242"/>
      <c r="AK32" s="1240"/>
      <c r="AL32" s="1242"/>
      <c r="AM32" s="1240"/>
    </row>
    <row r="33" spans="1:39" x14ac:dyDescent="0.15">
      <c r="A33" s="1341"/>
      <c r="B33" s="134"/>
      <c r="C33" s="134"/>
      <c r="D33" s="135"/>
      <c r="E33" s="134"/>
      <c r="F33" s="134"/>
      <c r="G33" s="134"/>
      <c r="H33" s="134"/>
      <c r="I33" s="134"/>
      <c r="J33" s="136" t="s">
        <v>1043</v>
      </c>
      <c r="K33" s="137" t="s">
        <v>1043</v>
      </c>
      <c r="L33" s="1257"/>
      <c r="M33" s="1258"/>
      <c r="N33" s="1258"/>
      <c r="O33" s="1258"/>
      <c r="P33" s="1259"/>
      <c r="Q33" s="1435"/>
      <c r="R33" s="1436"/>
      <c r="S33" s="1436"/>
      <c r="T33" s="1436"/>
      <c r="U33" s="1436"/>
      <c r="V33" s="1436"/>
      <c r="W33" s="1436"/>
      <c r="X33" s="1437"/>
      <c r="Y33" s="1247"/>
      <c r="Z33" s="1249"/>
      <c r="AA33" s="1251"/>
      <c r="AB33" s="1245"/>
      <c r="AC33" s="1247"/>
      <c r="AD33" s="1249"/>
      <c r="AE33" s="1249"/>
      <c r="AF33" s="1251"/>
      <c r="AG33" s="1251"/>
      <c r="AH33" s="1284"/>
      <c r="AI33" s="1245"/>
      <c r="AJ33" s="1243"/>
      <c r="AK33" s="1241"/>
      <c r="AL33" s="1243"/>
      <c r="AM33" s="1241"/>
    </row>
    <row r="34" spans="1:39" x14ac:dyDescent="0.15">
      <c r="A34" s="1341"/>
      <c r="B34" s="129" t="s">
        <v>1632</v>
      </c>
      <c r="C34" s="127"/>
      <c r="D34" s="128"/>
      <c r="E34" s="127" t="s">
        <v>1633</v>
      </c>
      <c r="F34" s="127"/>
      <c r="G34" s="127"/>
      <c r="H34" s="127"/>
      <c r="I34" s="127"/>
      <c r="J34" s="124" t="s">
        <v>1512</v>
      </c>
      <c r="K34" s="122" t="s">
        <v>1513</v>
      </c>
      <c r="L34" s="1254" t="s">
        <v>379</v>
      </c>
      <c r="M34" s="1255"/>
      <c r="N34" s="1255"/>
      <c r="O34" s="1255"/>
      <c r="P34" s="1256"/>
      <c r="Q34" s="1260"/>
      <c r="R34" s="1445"/>
      <c r="S34" s="1445"/>
      <c r="T34" s="1445"/>
      <c r="U34" s="1445"/>
      <c r="V34" s="1445"/>
      <c r="W34" s="1445"/>
      <c r="X34" s="1446"/>
      <c r="Y34" s="1246" t="s">
        <v>1576</v>
      </c>
      <c r="Z34" s="1248" t="s">
        <v>1577</v>
      </c>
      <c r="AA34" s="1250" t="s">
        <v>1578</v>
      </c>
      <c r="AB34" s="1244" t="s">
        <v>1579</v>
      </c>
      <c r="AC34" s="1246" t="s">
        <v>1518</v>
      </c>
      <c r="AD34" s="1248" t="s">
        <v>1519</v>
      </c>
      <c r="AE34" s="1248" t="s">
        <v>1520</v>
      </c>
      <c r="AF34" s="1250" t="s">
        <v>1521</v>
      </c>
      <c r="AG34" s="1250" t="s">
        <v>1522</v>
      </c>
      <c r="AH34" s="1270" t="s">
        <v>1523</v>
      </c>
      <c r="AI34" s="1244"/>
      <c r="AJ34" s="1242"/>
      <c r="AK34" s="1240"/>
      <c r="AL34" s="1242"/>
      <c r="AM34" s="1240"/>
    </row>
    <row r="35" spans="1:39" x14ac:dyDescent="0.15">
      <c r="A35" s="1341"/>
      <c r="B35" s="141"/>
      <c r="C35" s="115"/>
      <c r="D35" s="116"/>
      <c r="E35" s="115"/>
      <c r="F35" s="115"/>
      <c r="G35" s="115"/>
      <c r="H35" s="115"/>
      <c r="I35" s="115"/>
      <c r="J35" s="125" t="s">
        <v>1043</v>
      </c>
      <c r="K35" s="126" t="s">
        <v>1043</v>
      </c>
      <c r="L35" s="1254"/>
      <c r="M35" s="1255"/>
      <c r="N35" s="1255"/>
      <c r="O35" s="1255"/>
      <c r="P35" s="1256"/>
      <c r="Q35" s="1287"/>
      <c r="R35" s="1288"/>
      <c r="S35" s="1288"/>
      <c r="T35" s="1288"/>
      <c r="U35" s="1288"/>
      <c r="V35" s="1288"/>
      <c r="W35" s="1288"/>
      <c r="X35" s="1289"/>
      <c r="Y35" s="1290"/>
      <c r="Z35" s="1291"/>
      <c r="AA35" s="1292"/>
      <c r="AB35" s="1424"/>
      <c r="AC35" s="1290"/>
      <c r="AD35" s="1291"/>
      <c r="AE35" s="1291"/>
      <c r="AF35" s="1292"/>
      <c r="AG35" s="1292"/>
      <c r="AH35" s="1293"/>
      <c r="AI35" s="1424"/>
      <c r="AJ35" s="1285"/>
      <c r="AK35" s="1286"/>
      <c r="AL35" s="1285"/>
      <c r="AM35" s="1286"/>
    </row>
    <row r="36" spans="1:39" x14ac:dyDescent="0.15">
      <c r="A36" s="1341"/>
      <c r="B36" s="141"/>
      <c r="C36" s="115"/>
      <c r="D36" s="116"/>
      <c r="E36" s="115"/>
      <c r="F36" s="115"/>
      <c r="G36" s="115"/>
      <c r="H36" s="115"/>
      <c r="I36" s="115"/>
      <c r="J36" s="131" t="s">
        <v>1512</v>
      </c>
      <c r="K36" s="132" t="s">
        <v>1513</v>
      </c>
      <c r="L36" s="1271" t="s">
        <v>1630</v>
      </c>
      <c r="M36" s="1272"/>
      <c r="N36" s="1272"/>
      <c r="O36" s="1272"/>
      <c r="P36" s="1273"/>
      <c r="Q36" s="1277"/>
      <c r="R36" s="1278"/>
      <c r="S36" s="1278"/>
      <c r="T36" s="1278"/>
      <c r="U36" s="1278"/>
      <c r="V36" s="1278"/>
      <c r="W36" s="1278"/>
      <c r="X36" s="1279"/>
      <c r="Y36" s="1266" t="s">
        <v>1536</v>
      </c>
      <c r="Z36" s="1267" t="s">
        <v>1538</v>
      </c>
      <c r="AA36" s="1268" t="s">
        <v>1540</v>
      </c>
      <c r="AB36" s="1283" t="s">
        <v>1542</v>
      </c>
      <c r="AC36" s="1266" t="s">
        <v>1518</v>
      </c>
      <c r="AD36" s="1267" t="s">
        <v>1519</v>
      </c>
      <c r="AE36" s="1267" t="s">
        <v>1520</v>
      </c>
      <c r="AF36" s="1268" t="s">
        <v>1521</v>
      </c>
      <c r="AG36" s="1268" t="s">
        <v>1522</v>
      </c>
      <c r="AH36" s="1269" t="s">
        <v>1523</v>
      </c>
      <c r="AI36" s="1283"/>
      <c r="AJ36" s="1252"/>
      <c r="AK36" s="1253"/>
      <c r="AL36" s="1252"/>
      <c r="AM36" s="1253"/>
    </row>
    <row r="37" spans="1:39" x14ac:dyDescent="0.15">
      <c r="A37" s="1341"/>
      <c r="B37" s="141"/>
      <c r="C37" s="115"/>
      <c r="D37" s="116"/>
      <c r="E37" s="115"/>
      <c r="F37" s="115"/>
      <c r="G37" s="115"/>
      <c r="H37" s="115"/>
      <c r="I37" s="115"/>
      <c r="J37" s="119" t="s">
        <v>1043</v>
      </c>
      <c r="K37" s="120" t="s">
        <v>1043</v>
      </c>
      <c r="L37" s="1274"/>
      <c r="M37" s="1275"/>
      <c r="N37" s="1275"/>
      <c r="O37" s="1275"/>
      <c r="P37" s="1276"/>
      <c r="Q37" s="1280"/>
      <c r="R37" s="1281"/>
      <c r="S37" s="1281"/>
      <c r="T37" s="1281"/>
      <c r="U37" s="1281"/>
      <c r="V37" s="1281"/>
      <c r="W37" s="1281"/>
      <c r="X37" s="1282"/>
      <c r="Y37" s="1246"/>
      <c r="Z37" s="1248"/>
      <c r="AA37" s="1250"/>
      <c r="AB37" s="1244"/>
      <c r="AC37" s="1246"/>
      <c r="AD37" s="1248"/>
      <c r="AE37" s="1248"/>
      <c r="AF37" s="1250"/>
      <c r="AG37" s="1250"/>
      <c r="AH37" s="1270"/>
      <c r="AI37" s="1244"/>
      <c r="AJ37" s="1242"/>
      <c r="AK37" s="1240"/>
      <c r="AL37" s="1242"/>
      <c r="AM37" s="1240"/>
    </row>
    <row r="38" spans="1:39" x14ac:dyDescent="0.15">
      <c r="A38" s="1341"/>
      <c r="B38" s="141"/>
      <c r="C38" s="115"/>
      <c r="D38" s="116"/>
      <c r="E38" s="115"/>
      <c r="F38" s="115"/>
      <c r="G38" s="115"/>
      <c r="H38" s="115"/>
      <c r="I38" s="115"/>
      <c r="J38" s="124" t="s">
        <v>1512</v>
      </c>
      <c r="K38" s="122" t="s">
        <v>1513</v>
      </c>
      <c r="L38" s="1254" t="s">
        <v>1631</v>
      </c>
      <c r="M38" s="1255"/>
      <c r="N38" s="1255"/>
      <c r="O38" s="1255"/>
      <c r="P38" s="1256"/>
      <c r="Q38" s="1260"/>
      <c r="R38" s="1261"/>
      <c r="S38" s="1261"/>
      <c r="T38" s="1261"/>
      <c r="U38" s="1261"/>
      <c r="V38" s="1261"/>
      <c r="W38" s="1261"/>
      <c r="X38" s="1262"/>
      <c r="Y38" s="1246" t="s">
        <v>1546</v>
      </c>
      <c r="Z38" s="1248" t="s">
        <v>1548</v>
      </c>
      <c r="AA38" s="1250" t="s">
        <v>1550</v>
      </c>
      <c r="AB38" s="1244" t="s">
        <v>1552</v>
      </c>
      <c r="AC38" s="1246" t="s">
        <v>1518</v>
      </c>
      <c r="AD38" s="1248" t="s">
        <v>1519</v>
      </c>
      <c r="AE38" s="1248" t="s">
        <v>1520</v>
      </c>
      <c r="AF38" s="1250" t="s">
        <v>1521</v>
      </c>
      <c r="AG38" s="1250" t="s">
        <v>1522</v>
      </c>
      <c r="AH38" s="1270" t="s">
        <v>1523</v>
      </c>
      <c r="AI38" s="1244"/>
      <c r="AJ38" s="1242"/>
      <c r="AK38" s="1240"/>
      <c r="AL38" s="1242"/>
      <c r="AM38" s="1240"/>
    </row>
    <row r="39" spans="1:39" x14ac:dyDescent="0.15">
      <c r="A39" s="1341"/>
      <c r="B39" s="143"/>
      <c r="C39" s="134"/>
      <c r="D39" s="135"/>
      <c r="E39" s="134"/>
      <c r="F39" s="134"/>
      <c r="G39" s="134"/>
      <c r="H39" s="134"/>
      <c r="I39" s="134"/>
      <c r="J39" s="136" t="s">
        <v>1043</v>
      </c>
      <c r="K39" s="137" t="s">
        <v>1043</v>
      </c>
      <c r="L39" s="1257"/>
      <c r="M39" s="1258"/>
      <c r="N39" s="1258"/>
      <c r="O39" s="1258"/>
      <c r="P39" s="1259"/>
      <c r="Q39" s="1263"/>
      <c r="R39" s="1264"/>
      <c r="S39" s="1264"/>
      <c r="T39" s="1264"/>
      <c r="U39" s="1264"/>
      <c r="V39" s="1264"/>
      <c r="W39" s="1264"/>
      <c r="X39" s="1265"/>
      <c r="Y39" s="1247"/>
      <c r="Z39" s="1249"/>
      <c r="AA39" s="1251"/>
      <c r="AB39" s="1245"/>
      <c r="AC39" s="1247"/>
      <c r="AD39" s="1249"/>
      <c r="AE39" s="1249"/>
      <c r="AF39" s="1251"/>
      <c r="AG39" s="1251"/>
      <c r="AH39" s="1284"/>
      <c r="AI39" s="1245"/>
      <c r="AJ39" s="1243"/>
      <c r="AK39" s="1241"/>
      <c r="AL39" s="1243"/>
      <c r="AM39" s="1241"/>
    </row>
    <row r="40" spans="1:39" ht="12" customHeight="1" x14ac:dyDescent="0.15">
      <c r="A40" s="1341"/>
      <c r="B40" s="115" t="s">
        <v>500</v>
      </c>
      <c r="C40" s="115"/>
      <c r="D40" s="116"/>
      <c r="E40" s="115" t="s">
        <v>1582</v>
      </c>
      <c r="F40" s="115"/>
      <c r="G40" s="115"/>
      <c r="H40" s="115"/>
      <c r="I40" s="118"/>
      <c r="J40" s="125" t="s">
        <v>1512</v>
      </c>
      <c r="K40" s="106" t="s">
        <v>1513</v>
      </c>
      <c r="L40" s="1254" t="s">
        <v>1583</v>
      </c>
      <c r="M40" s="1255"/>
      <c r="N40" s="1255"/>
      <c r="O40" s="1255"/>
      <c r="P40" s="1256"/>
      <c r="Q40" s="1287"/>
      <c r="R40" s="1442"/>
      <c r="S40" s="1442"/>
      <c r="T40" s="1442"/>
      <c r="U40" s="1442"/>
      <c r="V40" s="1442"/>
      <c r="W40" s="1442"/>
      <c r="X40" s="1443"/>
      <c r="Y40" s="1444" t="s">
        <v>1526</v>
      </c>
      <c r="Z40" s="1441" t="s">
        <v>1528</v>
      </c>
      <c r="AA40" s="1438" t="s">
        <v>1530</v>
      </c>
      <c r="AB40" s="1439" t="s">
        <v>1532</v>
      </c>
      <c r="AC40" s="1440" t="s">
        <v>1518</v>
      </c>
      <c r="AD40" s="1441" t="s">
        <v>1519</v>
      </c>
      <c r="AE40" s="1441" t="s">
        <v>1584</v>
      </c>
      <c r="AF40" s="1438" t="s">
        <v>1521</v>
      </c>
      <c r="AG40" s="1438" t="s">
        <v>1522</v>
      </c>
      <c r="AH40" s="1444" t="s">
        <v>1523</v>
      </c>
      <c r="AI40" s="1439"/>
      <c r="AJ40" s="1447"/>
      <c r="AK40" s="1448"/>
      <c r="AL40" s="1447"/>
      <c r="AM40" s="1449"/>
    </row>
    <row r="41" spans="1:39" x14ac:dyDescent="0.15">
      <c r="A41" s="1341"/>
      <c r="C41" s="139"/>
      <c r="D41" s="116"/>
      <c r="E41" s="115">
        <v>1</v>
      </c>
      <c r="F41" s="133">
        <v>2</v>
      </c>
      <c r="G41" s="115">
        <v>3</v>
      </c>
      <c r="H41" s="115">
        <v>4</v>
      </c>
      <c r="I41" s="118"/>
      <c r="J41" s="125" t="s">
        <v>1043</v>
      </c>
      <c r="K41" s="106" t="s">
        <v>1043</v>
      </c>
      <c r="L41" s="1254"/>
      <c r="M41" s="1255"/>
      <c r="N41" s="1255"/>
      <c r="O41" s="1255"/>
      <c r="P41" s="1256"/>
      <c r="Q41" s="1287"/>
      <c r="R41" s="1442"/>
      <c r="S41" s="1442"/>
      <c r="T41" s="1442"/>
      <c r="U41" s="1442"/>
      <c r="V41" s="1442"/>
      <c r="W41" s="1442"/>
      <c r="X41" s="1443"/>
      <c r="Y41" s="1444"/>
      <c r="Z41" s="1441"/>
      <c r="AA41" s="1438"/>
      <c r="AB41" s="1439"/>
      <c r="AC41" s="1440"/>
      <c r="AD41" s="1441"/>
      <c r="AE41" s="1441"/>
      <c r="AF41" s="1438"/>
      <c r="AG41" s="1438"/>
      <c r="AH41" s="1444"/>
      <c r="AI41" s="1439"/>
      <c r="AJ41" s="1447"/>
      <c r="AK41" s="1448"/>
      <c r="AL41" s="1447"/>
      <c r="AM41" s="1448"/>
    </row>
    <row r="42" spans="1:39" x14ac:dyDescent="0.15">
      <c r="A42" s="1341"/>
      <c r="C42" s="140"/>
      <c r="D42" s="116"/>
      <c r="E42" s="115"/>
      <c r="F42" s="115"/>
      <c r="G42" s="115"/>
      <c r="H42" s="115"/>
      <c r="I42" s="118"/>
      <c r="J42" s="124" t="s">
        <v>1512</v>
      </c>
      <c r="K42" s="121" t="s">
        <v>1513</v>
      </c>
      <c r="L42" s="1396" t="s">
        <v>1586</v>
      </c>
      <c r="M42" s="1450"/>
      <c r="N42" s="1450"/>
      <c r="O42" s="1450"/>
      <c r="P42" s="1451"/>
      <c r="Q42" s="1348">
        <f>設１!K13</f>
        <v>0</v>
      </c>
      <c r="R42" s="1321"/>
      <c r="S42" s="1321"/>
      <c r="T42" s="1321"/>
      <c r="U42" s="1321"/>
      <c r="V42" s="1321"/>
      <c r="W42" s="1321"/>
      <c r="X42" s="1434"/>
      <c r="Y42" s="1246" t="s">
        <v>1588</v>
      </c>
      <c r="Z42" s="1248" t="s">
        <v>1595</v>
      </c>
      <c r="AA42" s="1250" t="s">
        <v>1597</v>
      </c>
      <c r="AB42" s="1244" t="s">
        <v>1599</v>
      </c>
      <c r="AC42" s="1246" t="s">
        <v>1518</v>
      </c>
      <c r="AD42" s="1248" t="s">
        <v>1519</v>
      </c>
      <c r="AE42" s="1248" t="s">
        <v>1520</v>
      </c>
      <c r="AF42" s="1250" t="s">
        <v>1521</v>
      </c>
      <c r="AG42" s="1250" t="s">
        <v>1522</v>
      </c>
      <c r="AH42" s="1270" t="s">
        <v>1523</v>
      </c>
      <c r="AI42" s="1244"/>
      <c r="AJ42" s="1242"/>
      <c r="AK42" s="1240"/>
      <c r="AL42" s="1242"/>
      <c r="AM42" s="1240"/>
    </row>
    <row r="43" spans="1:39" x14ac:dyDescent="0.15">
      <c r="A43" s="1341"/>
      <c r="B43" s="115" t="s">
        <v>506</v>
      </c>
      <c r="C43" s="115"/>
      <c r="D43" s="116"/>
      <c r="E43" s="115"/>
      <c r="F43" s="115"/>
      <c r="G43" s="115"/>
      <c r="H43" s="115"/>
      <c r="I43" s="118"/>
      <c r="J43" s="119" t="s">
        <v>1065</v>
      </c>
      <c r="K43" s="123" t="s">
        <v>1065</v>
      </c>
      <c r="L43" s="1452"/>
      <c r="M43" s="1453"/>
      <c r="N43" s="1453"/>
      <c r="O43" s="1453"/>
      <c r="P43" s="1454"/>
      <c r="Q43" s="1455"/>
      <c r="R43" s="1456"/>
      <c r="S43" s="1456"/>
      <c r="T43" s="1456"/>
      <c r="U43" s="1456"/>
      <c r="V43" s="1456"/>
      <c r="W43" s="1456"/>
      <c r="X43" s="1457"/>
      <c r="Y43" s="1246"/>
      <c r="Z43" s="1248"/>
      <c r="AA43" s="1250"/>
      <c r="AB43" s="1244"/>
      <c r="AC43" s="1246"/>
      <c r="AD43" s="1248"/>
      <c r="AE43" s="1248"/>
      <c r="AF43" s="1250"/>
      <c r="AG43" s="1250"/>
      <c r="AH43" s="1270"/>
      <c r="AI43" s="1244"/>
      <c r="AJ43" s="1242"/>
      <c r="AK43" s="1240"/>
      <c r="AL43" s="1242"/>
      <c r="AM43" s="1240"/>
    </row>
    <row r="44" spans="1:39" x14ac:dyDescent="0.15">
      <c r="A44" s="1341"/>
      <c r="B44" s="115"/>
      <c r="C44" s="139"/>
      <c r="D44" s="116"/>
      <c r="E44" s="115"/>
      <c r="F44" s="115"/>
      <c r="G44" s="115"/>
      <c r="H44" s="115"/>
      <c r="I44" s="118"/>
      <c r="J44" s="124" t="s">
        <v>1512</v>
      </c>
      <c r="K44" s="121" t="s">
        <v>1513</v>
      </c>
      <c r="L44" s="1396" t="s">
        <v>1600</v>
      </c>
      <c r="M44" s="1450"/>
      <c r="N44" s="1450"/>
      <c r="O44" s="1450"/>
      <c r="P44" s="1451"/>
      <c r="Q44" s="1348">
        <f>設３!L8</f>
        <v>0</v>
      </c>
      <c r="R44" s="1321"/>
      <c r="S44" s="1321"/>
      <c r="T44" s="1321"/>
      <c r="U44" s="1321"/>
      <c r="V44" s="1321"/>
      <c r="W44" s="1321"/>
      <c r="X44" s="1434"/>
      <c r="Y44" s="1246" t="s">
        <v>1588</v>
      </c>
      <c r="Z44" s="1248" t="s">
        <v>1595</v>
      </c>
      <c r="AA44" s="1250" t="s">
        <v>1597</v>
      </c>
      <c r="AB44" s="1244" t="s">
        <v>1599</v>
      </c>
      <c r="AC44" s="1246" t="s">
        <v>1518</v>
      </c>
      <c r="AD44" s="1248" t="s">
        <v>1519</v>
      </c>
      <c r="AE44" s="1248" t="s">
        <v>1520</v>
      </c>
      <c r="AF44" s="1250" t="s">
        <v>1521</v>
      </c>
      <c r="AG44" s="1250" t="s">
        <v>1522</v>
      </c>
      <c r="AH44" s="1270" t="s">
        <v>1523</v>
      </c>
      <c r="AI44" s="1244"/>
      <c r="AJ44" s="1242"/>
      <c r="AK44" s="1240"/>
      <c r="AL44" s="1242"/>
      <c r="AM44" s="1240"/>
    </row>
    <row r="45" spans="1:39" x14ac:dyDescent="0.15">
      <c r="A45" s="1341"/>
      <c r="C45" s="140"/>
      <c r="D45" s="116"/>
      <c r="E45" s="115"/>
      <c r="F45" s="115"/>
      <c r="G45" s="115"/>
      <c r="H45" s="115"/>
      <c r="I45" s="118"/>
      <c r="J45" s="119" t="s">
        <v>1043</v>
      </c>
      <c r="K45" s="123" t="s">
        <v>1043</v>
      </c>
      <c r="L45" s="1452"/>
      <c r="M45" s="1453"/>
      <c r="N45" s="1453"/>
      <c r="O45" s="1453"/>
      <c r="P45" s="1454"/>
      <c r="Q45" s="1455"/>
      <c r="R45" s="1456"/>
      <c r="S45" s="1456"/>
      <c r="T45" s="1456"/>
      <c r="U45" s="1456"/>
      <c r="V45" s="1456"/>
      <c r="W45" s="1456"/>
      <c r="X45" s="1457"/>
      <c r="Y45" s="1246"/>
      <c r="Z45" s="1248"/>
      <c r="AA45" s="1250"/>
      <c r="AB45" s="1244"/>
      <c r="AC45" s="1246"/>
      <c r="AD45" s="1248"/>
      <c r="AE45" s="1248"/>
      <c r="AF45" s="1250"/>
      <c r="AG45" s="1250"/>
      <c r="AH45" s="1270"/>
      <c r="AI45" s="1244"/>
      <c r="AJ45" s="1242"/>
      <c r="AK45" s="1240"/>
      <c r="AL45" s="1242"/>
      <c r="AM45" s="1240"/>
    </row>
    <row r="46" spans="1:39" x14ac:dyDescent="0.15">
      <c r="A46" s="1341"/>
      <c r="B46" s="115" t="s">
        <v>1601</v>
      </c>
      <c r="C46" s="115"/>
      <c r="D46" s="116"/>
      <c r="E46" s="115"/>
      <c r="F46" s="115"/>
      <c r="G46" s="115"/>
      <c r="H46" s="115"/>
      <c r="I46" s="118"/>
      <c r="J46" s="124" t="s">
        <v>1512</v>
      </c>
      <c r="K46" s="121" t="s">
        <v>1513</v>
      </c>
      <c r="L46" s="1254" t="s">
        <v>1602</v>
      </c>
      <c r="M46" s="1013"/>
      <c r="N46" s="1013"/>
      <c r="O46" s="1013"/>
      <c r="P46" s="1014"/>
      <c r="Q46" s="1465">
        <f>設１!S13</f>
        <v>0</v>
      </c>
      <c r="R46" s="1319"/>
      <c r="S46" s="1319"/>
      <c r="T46" s="1319"/>
      <c r="U46" s="1319"/>
      <c r="V46" s="1319"/>
      <c r="W46" s="1468" t="s">
        <v>1245</v>
      </c>
      <c r="X46" s="1469"/>
      <c r="Y46" s="1458" t="s">
        <v>1588</v>
      </c>
      <c r="Z46" s="1459" t="s">
        <v>1595</v>
      </c>
      <c r="AA46" s="1460" t="s">
        <v>1597</v>
      </c>
      <c r="AB46" s="1461" t="s">
        <v>1599</v>
      </c>
      <c r="AC46" s="1458" t="s">
        <v>1518</v>
      </c>
      <c r="AD46" s="1459" t="s">
        <v>1519</v>
      </c>
      <c r="AE46" s="1459" t="s">
        <v>1520</v>
      </c>
      <c r="AF46" s="1460" t="s">
        <v>1521</v>
      </c>
      <c r="AG46" s="1460" t="s">
        <v>1522</v>
      </c>
      <c r="AH46" s="1464" t="s">
        <v>1523</v>
      </c>
      <c r="AI46" s="1461"/>
      <c r="AJ46" s="1463"/>
      <c r="AK46" s="1462"/>
      <c r="AL46" s="1463"/>
      <c r="AM46" s="1462"/>
    </row>
    <row r="47" spans="1:39" x14ac:dyDescent="0.15">
      <c r="A47" s="1341"/>
      <c r="B47" s="115"/>
      <c r="C47" s="139"/>
      <c r="D47" s="116"/>
      <c r="E47" s="115"/>
      <c r="F47" s="115"/>
      <c r="G47" s="115"/>
      <c r="H47" s="115"/>
      <c r="I47" s="118"/>
      <c r="J47" s="119" t="s">
        <v>1043</v>
      </c>
      <c r="K47" s="123" t="s">
        <v>1043</v>
      </c>
      <c r="L47" s="1012"/>
      <c r="M47" s="1013"/>
      <c r="N47" s="1013"/>
      <c r="O47" s="1013"/>
      <c r="P47" s="1014"/>
      <c r="Q47" s="1466"/>
      <c r="R47" s="1467"/>
      <c r="S47" s="1467"/>
      <c r="T47" s="1467"/>
      <c r="U47" s="1467"/>
      <c r="V47" s="1467"/>
      <c r="W47" s="1304"/>
      <c r="X47" s="1305"/>
      <c r="Y47" s="1246"/>
      <c r="Z47" s="1248"/>
      <c r="AA47" s="1250"/>
      <c r="AB47" s="1244"/>
      <c r="AC47" s="1246"/>
      <c r="AD47" s="1248"/>
      <c r="AE47" s="1248"/>
      <c r="AF47" s="1250"/>
      <c r="AG47" s="1250"/>
      <c r="AH47" s="1270"/>
      <c r="AI47" s="1244"/>
      <c r="AJ47" s="1242"/>
      <c r="AK47" s="1240"/>
      <c r="AL47" s="1242"/>
      <c r="AM47" s="1240"/>
    </row>
    <row r="48" spans="1:39" x14ac:dyDescent="0.15">
      <c r="A48" s="1341"/>
      <c r="B48" s="115"/>
      <c r="C48" s="140"/>
      <c r="D48" s="116"/>
      <c r="E48" s="129" t="s">
        <v>520</v>
      </c>
      <c r="F48" s="127"/>
      <c r="G48" s="127"/>
      <c r="H48" s="127"/>
      <c r="I48" s="130"/>
      <c r="J48" s="1306" t="s">
        <v>1603</v>
      </c>
      <c r="K48" s="1179"/>
      <c r="L48" s="1179"/>
      <c r="M48" s="1179"/>
      <c r="N48" s="1179"/>
      <c r="O48" s="1179"/>
      <c r="P48" s="1179"/>
      <c r="Q48" s="1179"/>
      <c r="R48" s="1179"/>
      <c r="S48" s="1179"/>
      <c r="T48" s="1179"/>
      <c r="U48" s="1179"/>
      <c r="V48" s="1179"/>
      <c r="W48" s="1179"/>
      <c r="X48" s="1179"/>
      <c r="Y48" s="1179"/>
      <c r="Z48" s="1179"/>
      <c r="AA48" s="1179"/>
      <c r="AB48" s="1179"/>
      <c r="AC48" s="1179"/>
      <c r="AD48" s="1179"/>
      <c r="AE48" s="1179"/>
      <c r="AF48" s="1179"/>
      <c r="AG48" s="1179"/>
      <c r="AH48" s="1179"/>
      <c r="AI48" s="1179"/>
      <c r="AJ48" s="1179"/>
      <c r="AK48" s="1179"/>
      <c r="AL48" s="1179"/>
      <c r="AM48" s="1180"/>
    </row>
    <row r="49" spans="1:39" x14ac:dyDescent="0.15">
      <c r="A49" s="1341"/>
      <c r="B49" s="115"/>
      <c r="C49" s="115"/>
      <c r="D49" s="116"/>
      <c r="E49" s="141">
        <v>1</v>
      </c>
      <c r="F49" s="133">
        <v>2</v>
      </c>
      <c r="G49" s="115">
        <v>3</v>
      </c>
      <c r="H49" s="115">
        <v>4</v>
      </c>
      <c r="I49" s="118"/>
      <c r="J49" s="131" t="s">
        <v>1512</v>
      </c>
      <c r="K49" s="132" t="s">
        <v>1513</v>
      </c>
      <c r="L49" s="1271" t="s">
        <v>1604</v>
      </c>
      <c r="M49" s="1272"/>
      <c r="N49" s="1272"/>
      <c r="O49" s="1272"/>
      <c r="P49" s="1273"/>
      <c r="Q49" s="1307"/>
      <c r="R49" s="1308"/>
      <c r="S49" s="1308"/>
      <c r="T49" s="1308"/>
      <c r="U49" s="1308"/>
      <c r="V49" s="1308"/>
      <c r="W49" s="1308"/>
      <c r="X49" s="1309"/>
      <c r="Y49" s="1266" t="s">
        <v>1605</v>
      </c>
      <c r="Z49" s="1267" t="s">
        <v>1606</v>
      </c>
      <c r="AA49" s="1268" t="s">
        <v>1607</v>
      </c>
      <c r="AB49" s="1283" t="s">
        <v>1608</v>
      </c>
      <c r="AC49" s="1266" t="s">
        <v>1518</v>
      </c>
      <c r="AD49" s="1267" t="s">
        <v>1519</v>
      </c>
      <c r="AE49" s="1267" t="s">
        <v>1520</v>
      </c>
      <c r="AF49" s="1268" t="s">
        <v>1521</v>
      </c>
      <c r="AG49" s="1268" t="s">
        <v>1522</v>
      </c>
      <c r="AH49" s="1269" t="s">
        <v>1523</v>
      </c>
      <c r="AI49" s="1283"/>
      <c r="AJ49" s="1252"/>
      <c r="AK49" s="1253"/>
      <c r="AL49" s="1252"/>
      <c r="AM49" s="1253"/>
    </row>
    <row r="50" spans="1:39" x14ac:dyDescent="0.15">
      <c r="A50" s="1341"/>
      <c r="B50" s="115"/>
      <c r="C50" s="115"/>
      <c r="D50" s="116"/>
      <c r="J50" s="119" t="s">
        <v>1043</v>
      </c>
      <c r="K50" s="120" t="s">
        <v>1043</v>
      </c>
      <c r="L50" s="1274"/>
      <c r="M50" s="1275"/>
      <c r="N50" s="1275"/>
      <c r="O50" s="1275"/>
      <c r="P50" s="1276"/>
      <c r="Q50" s="1310"/>
      <c r="R50" s="1311"/>
      <c r="S50" s="1311"/>
      <c r="T50" s="1311"/>
      <c r="U50" s="1311"/>
      <c r="V50" s="1311"/>
      <c r="W50" s="1311"/>
      <c r="X50" s="1312"/>
      <c r="Y50" s="1246"/>
      <c r="Z50" s="1248"/>
      <c r="AA50" s="1250"/>
      <c r="AB50" s="1244"/>
      <c r="AC50" s="1246"/>
      <c r="AD50" s="1248"/>
      <c r="AE50" s="1248"/>
      <c r="AF50" s="1250"/>
      <c r="AG50" s="1250"/>
      <c r="AH50" s="1270"/>
      <c r="AI50" s="1244"/>
      <c r="AJ50" s="1242"/>
      <c r="AK50" s="1240"/>
      <c r="AL50" s="1242"/>
      <c r="AM50" s="1240"/>
    </row>
    <row r="51" spans="1:39" x14ac:dyDescent="0.15">
      <c r="A51" s="1341"/>
      <c r="B51" s="115"/>
      <c r="C51" s="115"/>
      <c r="D51" s="116"/>
      <c r="E51" s="115"/>
      <c r="F51" s="115"/>
      <c r="G51" s="115"/>
      <c r="H51" s="115"/>
      <c r="I51" s="118"/>
      <c r="J51" s="121" t="s">
        <v>1512</v>
      </c>
      <c r="K51" s="122" t="s">
        <v>1513</v>
      </c>
      <c r="L51" s="1393" t="s">
        <v>433</v>
      </c>
      <c r="M51" s="1394"/>
      <c r="N51" s="1394"/>
      <c r="O51" s="1394"/>
      <c r="P51" s="1395"/>
      <c r="Q51" s="1348">
        <f>設１!J18</f>
        <v>0</v>
      </c>
      <c r="R51" s="1321"/>
      <c r="S51" s="1321"/>
      <c r="T51" s="1321"/>
      <c r="U51" s="1321"/>
      <c r="V51" s="1321"/>
      <c r="W51" s="1321"/>
      <c r="X51" s="1434"/>
      <c r="Y51" s="1246" t="s">
        <v>1605</v>
      </c>
      <c r="Z51" s="1248" t="s">
        <v>1606</v>
      </c>
      <c r="AA51" s="1250" t="s">
        <v>1607</v>
      </c>
      <c r="AB51" s="1244" t="s">
        <v>1608</v>
      </c>
      <c r="AC51" s="1246" t="s">
        <v>1518</v>
      </c>
      <c r="AD51" s="1248" t="s">
        <v>1519</v>
      </c>
      <c r="AE51" s="1248" t="s">
        <v>1520</v>
      </c>
      <c r="AF51" s="1250" t="s">
        <v>1521</v>
      </c>
      <c r="AG51" s="1250" t="s">
        <v>1522</v>
      </c>
      <c r="AH51" s="1270" t="s">
        <v>1523</v>
      </c>
      <c r="AI51" s="1244"/>
      <c r="AJ51" s="1242"/>
      <c r="AK51" s="1240"/>
      <c r="AL51" s="1242"/>
      <c r="AM51" s="1240"/>
    </row>
    <row r="52" spans="1:39" x14ac:dyDescent="0.15">
      <c r="A52" s="1341"/>
      <c r="B52" s="115"/>
      <c r="C52" s="115"/>
      <c r="D52" s="116"/>
      <c r="E52" s="115"/>
      <c r="F52" s="115"/>
      <c r="G52" s="115"/>
      <c r="H52" s="115"/>
      <c r="I52" s="118"/>
      <c r="J52" s="106" t="s">
        <v>1043</v>
      </c>
      <c r="K52" s="126" t="s">
        <v>1043</v>
      </c>
      <c r="L52" s="1393"/>
      <c r="M52" s="1394"/>
      <c r="N52" s="1394"/>
      <c r="O52" s="1394"/>
      <c r="P52" s="1395"/>
      <c r="Q52" s="1294">
        <f>設１!S34</f>
        <v>0</v>
      </c>
      <c r="R52" s="1295"/>
      <c r="S52" s="1295"/>
      <c r="T52" s="1295"/>
      <c r="U52" s="1295"/>
      <c r="V52" s="1295"/>
      <c r="W52" s="1296" t="s">
        <v>1246</v>
      </c>
      <c r="X52" s="1297"/>
      <c r="Y52" s="1290"/>
      <c r="Z52" s="1291"/>
      <c r="AA52" s="1292"/>
      <c r="AB52" s="1424"/>
      <c r="AC52" s="1290"/>
      <c r="AD52" s="1291"/>
      <c r="AE52" s="1291"/>
      <c r="AF52" s="1292"/>
      <c r="AG52" s="1292"/>
      <c r="AH52" s="1293"/>
      <c r="AI52" s="1424"/>
      <c r="AJ52" s="1285"/>
      <c r="AK52" s="1286"/>
      <c r="AL52" s="1285"/>
      <c r="AM52" s="1286"/>
    </row>
    <row r="53" spans="1:39" x14ac:dyDescent="0.15">
      <c r="A53" s="1341"/>
      <c r="B53" s="115"/>
      <c r="C53" s="115"/>
      <c r="D53" s="116"/>
      <c r="E53" s="115"/>
      <c r="F53" s="115"/>
      <c r="G53" s="115"/>
      <c r="H53" s="115"/>
      <c r="I53" s="118"/>
      <c r="J53" s="124" t="s">
        <v>1512</v>
      </c>
      <c r="K53" s="122" t="s">
        <v>1513</v>
      </c>
      <c r="L53" s="1476" t="s">
        <v>1609</v>
      </c>
      <c r="M53" s="1477"/>
      <c r="N53" s="1477"/>
      <c r="O53" s="1477"/>
      <c r="P53" s="1478"/>
      <c r="Q53" s="1348">
        <f>設１!M19</f>
        <v>0</v>
      </c>
      <c r="R53" s="1321"/>
      <c r="S53" s="1321"/>
      <c r="T53" s="1321"/>
      <c r="U53" s="1321"/>
      <c r="V53" s="1321"/>
      <c r="W53" s="1321"/>
      <c r="X53" s="1434"/>
      <c r="Y53" s="1246" t="s">
        <v>1561</v>
      </c>
      <c r="Z53" s="1248" t="s">
        <v>1562</v>
      </c>
      <c r="AA53" s="1250" t="s">
        <v>1563</v>
      </c>
      <c r="AB53" s="1244" t="s">
        <v>1564</v>
      </c>
      <c r="AC53" s="1246" t="s">
        <v>1518</v>
      </c>
      <c r="AD53" s="1248" t="s">
        <v>1519</v>
      </c>
      <c r="AE53" s="1248" t="s">
        <v>1520</v>
      </c>
      <c r="AF53" s="1250" t="s">
        <v>1521</v>
      </c>
      <c r="AG53" s="1250" t="s">
        <v>1522</v>
      </c>
      <c r="AH53" s="1270" t="s">
        <v>1523</v>
      </c>
      <c r="AI53" s="1244"/>
      <c r="AJ53" s="1242"/>
      <c r="AK53" s="1240"/>
      <c r="AL53" s="1242"/>
      <c r="AM53" s="1240"/>
    </row>
    <row r="54" spans="1:39" x14ac:dyDescent="0.15">
      <c r="A54" s="1341"/>
      <c r="B54" s="115"/>
      <c r="C54" s="115"/>
      <c r="D54" s="116"/>
      <c r="E54" s="115"/>
      <c r="F54" s="115"/>
      <c r="G54" s="115"/>
      <c r="H54" s="115"/>
      <c r="I54" s="118"/>
      <c r="J54" s="119" t="s">
        <v>1043</v>
      </c>
      <c r="K54" s="120" t="s">
        <v>1043</v>
      </c>
      <c r="L54" s="1473"/>
      <c r="M54" s="1474"/>
      <c r="N54" s="1474"/>
      <c r="O54" s="1474"/>
      <c r="P54" s="1475"/>
      <c r="Q54" s="1302">
        <f>設１!S19</f>
        <v>0</v>
      </c>
      <c r="R54" s="1303"/>
      <c r="S54" s="1303"/>
      <c r="T54" s="1303"/>
      <c r="U54" s="1303"/>
      <c r="V54" s="1303"/>
      <c r="W54" s="1304" t="s">
        <v>1241</v>
      </c>
      <c r="X54" s="1305"/>
      <c r="Y54" s="1246"/>
      <c r="Z54" s="1248"/>
      <c r="AA54" s="1250"/>
      <c r="AB54" s="1244"/>
      <c r="AC54" s="1246"/>
      <c r="AD54" s="1248"/>
      <c r="AE54" s="1248"/>
      <c r="AF54" s="1250"/>
      <c r="AG54" s="1250"/>
      <c r="AH54" s="1270"/>
      <c r="AI54" s="1244"/>
      <c r="AJ54" s="1242"/>
      <c r="AK54" s="1240"/>
      <c r="AL54" s="1242"/>
      <c r="AM54" s="1240"/>
    </row>
    <row r="55" spans="1:39" x14ac:dyDescent="0.15">
      <c r="A55" s="1168"/>
      <c r="B55" s="25"/>
      <c r="D55" s="26"/>
      <c r="E55" s="25"/>
      <c r="I55" s="32"/>
      <c r="J55" s="131" t="s">
        <v>1512</v>
      </c>
      <c r="K55" s="132" t="s">
        <v>1513</v>
      </c>
      <c r="L55" s="1470" t="s">
        <v>432</v>
      </c>
      <c r="M55" s="1471"/>
      <c r="N55" s="1471"/>
      <c r="O55" s="1471"/>
      <c r="P55" s="1472"/>
      <c r="Q55" s="1428">
        <f>設１!J24</f>
        <v>0</v>
      </c>
      <c r="R55" s="1429"/>
      <c r="S55" s="1429"/>
      <c r="T55" s="1429"/>
      <c r="U55" s="1429"/>
      <c r="V55" s="1429"/>
      <c r="W55" s="1429"/>
      <c r="X55" s="1430"/>
      <c r="Y55" s="1266" t="s">
        <v>1605</v>
      </c>
      <c r="Z55" s="1267" t="s">
        <v>1606</v>
      </c>
      <c r="AA55" s="1268" t="s">
        <v>1607</v>
      </c>
      <c r="AB55" s="1283" t="s">
        <v>1608</v>
      </c>
      <c r="AC55" s="1266" t="s">
        <v>1518</v>
      </c>
      <c r="AD55" s="1267" t="s">
        <v>1519</v>
      </c>
      <c r="AE55" s="1267" t="s">
        <v>1520</v>
      </c>
      <c r="AF55" s="1268" t="s">
        <v>1521</v>
      </c>
      <c r="AG55" s="1268" t="s">
        <v>1522</v>
      </c>
      <c r="AH55" s="1269" t="s">
        <v>1523</v>
      </c>
      <c r="AI55" s="1283"/>
      <c r="AJ55" s="1252"/>
      <c r="AK55" s="1253"/>
      <c r="AL55" s="1252"/>
      <c r="AM55" s="1253"/>
    </row>
    <row r="56" spans="1:39" x14ac:dyDescent="0.15">
      <c r="A56" s="1168"/>
      <c r="B56" s="25"/>
      <c r="D56" s="26"/>
      <c r="E56" s="25"/>
      <c r="I56" s="32"/>
      <c r="J56" s="119" t="s">
        <v>1043</v>
      </c>
      <c r="K56" s="120" t="s">
        <v>1043</v>
      </c>
      <c r="L56" s="1473"/>
      <c r="M56" s="1474"/>
      <c r="N56" s="1474"/>
      <c r="O56" s="1474"/>
      <c r="P56" s="1475"/>
      <c r="Q56" s="1294">
        <f>設１!S24</f>
        <v>0</v>
      </c>
      <c r="R56" s="1295"/>
      <c r="S56" s="1295"/>
      <c r="T56" s="1295"/>
      <c r="U56" s="1295"/>
      <c r="V56" s="1295"/>
      <c r="W56" s="1296" t="s">
        <v>1242</v>
      </c>
      <c r="X56" s="1297"/>
      <c r="Y56" s="1246"/>
      <c r="Z56" s="1248"/>
      <c r="AA56" s="1250"/>
      <c r="AB56" s="1244"/>
      <c r="AC56" s="1246"/>
      <c r="AD56" s="1248"/>
      <c r="AE56" s="1248"/>
      <c r="AF56" s="1250"/>
      <c r="AG56" s="1250"/>
      <c r="AH56" s="1270"/>
      <c r="AI56" s="1244"/>
      <c r="AJ56" s="1242"/>
      <c r="AK56" s="1240"/>
      <c r="AL56" s="1242"/>
      <c r="AM56" s="1240"/>
    </row>
    <row r="57" spans="1:39" x14ac:dyDescent="0.15">
      <c r="A57" s="1168"/>
      <c r="B57" s="25"/>
      <c r="D57" s="26"/>
      <c r="E57" s="25"/>
      <c r="I57" s="32"/>
      <c r="J57" s="121" t="s">
        <v>1512</v>
      </c>
      <c r="K57" s="122" t="s">
        <v>1513</v>
      </c>
      <c r="L57" s="1476" t="s">
        <v>1610</v>
      </c>
      <c r="M57" s="1477"/>
      <c r="N57" s="1477"/>
      <c r="O57" s="1477"/>
      <c r="P57" s="1478"/>
      <c r="Q57" s="1348">
        <f>設１!M25</f>
        <v>0</v>
      </c>
      <c r="R57" s="1321"/>
      <c r="S57" s="1321"/>
      <c r="T57" s="1321"/>
      <c r="U57" s="1321"/>
      <c r="V57" s="1321"/>
      <c r="W57" s="1321"/>
      <c r="X57" s="1434"/>
      <c r="Y57" s="1246" t="s">
        <v>1561</v>
      </c>
      <c r="Z57" s="1248" t="s">
        <v>1562</v>
      </c>
      <c r="AA57" s="1250" t="s">
        <v>1563</v>
      </c>
      <c r="AB57" s="1244" t="s">
        <v>1564</v>
      </c>
      <c r="AC57" s="1246" t="s">
        <v>1518</v>
      </c>
      <c r="AD57" s="1248" t="s">
        <v>1519</v>
      </c>
      <c r="AE57" s="1248" t="s">
        <v>1520</v>
      </c>
      <c r="AF57" s="1250" t="s">
        <v>1521</v>
      </c>
      <c r="AG57" s="1250" t="s">
        <v>1522</v>
      </c>
      <c r="AH57" s="1270" t="s">
        <v>1523</v>
      </c>
      <c r="AI57" s="1244"/>
      <c r="AJ57" s="1242"/>
      <c r="AK57" s="1240"/>
      <c r="AL57" s="1242"/>
      <c r="AM57" s="1240"/>
    </row>
    <row r="58" spans="1:39" ht="14.25" thickBot="1" x14ac:dyDescent="0.2">
      <c r="A58" s="1169"/>
      <c r="B58" s="13"/>
      <c r="C58" s="15"/>
      <c r="D58" s="14"/>
      <c r="E58" s="13"/>
      <c r="F58" s="15"/>
      <c r="G58" s="15"/>
      <c r="H58" s="15"/>
      <c r="I58" s="16"/>
      <c r="J58" s="108" t="s">
        <v>989</v>
      </c>
      <c r="K58" s="142" t="s">
        <v>989</v>
      </c>
      <c r="L58" s="1479"/>
      <c r="M58" s="1480"/>
      <c r="N58" s="1480"/>
      <c r="O58" s="1480"/>
      <c r="P58" s="1481"/>
      <c r="Q58" s="1298">
        <f>設１!S25</f>
        <v>0</v>
      </c>
      <c r="R58" s="1299"/>
      <c r="S58" s="1299"/>
      <c r="T58" s="1299"/>
      <c r="U58" s="1299"/>
      <c r="V58" s="1299"/>
      <c r="W58" s="1300" t="s">
        <v>1242</v>
      </c>
      <c r="X58" s="1301"/>
      <c r="Y58" s="1482"/>
      <c r="Z58" s="1483"/>
      <c r="AA58" s="1484"/>
      <c r="AB58" s="1487"/>
      <c r="AC58" s="1482"/>
      <c r="AD58" s="1483"/>
      <c r="AE58" s="1483"/>
      <c r="AF58" s="1484"/>
      <c r="AG58" s="1484"/>
      <c r="AH58" s="1485"/>
      <c r="AI58" s="1487"/>
      <c r="AJ58" s="1488"/>
      <c r="AK58" s="1486"/>
      <c r="AL58" s="1488"/>
      <c r="AM58" s="1486"/>
    </row>
  </sheetData>
  <sheetProtection sheet="1"/>
  <mergeCells count="445">
    <mergeCell ref="AM57:AM58"/>
    <mergeCell ref="AI57:AI58"/>
    <mergeCell ref="AJ57:AJ58"/>
    <mergeCell ref="AK57:AK58"/>
    <mergeCell ref="AL57:AL58"/>
    <mergeCell ref="AI55:AI56"/>
    <mergeCell ref="AA57:AA58"/>
    <mergeCell ref="AB57:AB58"/>
    <mergeCell ref="AC57:AC58"/>
    <mergeCell ref="AD57:AD58"/>
    <mergeCell ref="L57:P58"/>
    <mergeCell ref="Q57:X57"/>
    <mergeCell ref="Y57:Y58"/>
    <mergeCell ref="Z57:Z58"/>
    <mergeCell ref="AE57:AE58"/>
    <mergeCell ref="AF57:AF58"/>
    <mergeCell ref="AG57:AG58"/>
    <mergeCell ref="AH57:AH58"/>
    <mergeCell ref="AJ53:AJ54"/>
    <mergeCell ref="AB53:AB54"/>
    <mergeCell ref="AC53:AC54"/>
    <mergeCell ref="AD53:AD54"/>
    <mergeCell ref="L53:P54"/>
    <mergeCell ref="Q53:X53"/>
    <mergeCell ref="Y53:Y54"/>
    <mergeCell ref="Z53:Z54"/>
    <mergeCell ref="AI53:AI54"/>
    <mergeCell ref="AM53:AM54"/>
    <mergeCell ref="L55:P56"/>
    <mergeCell ref="Q55:X55"/>
    <mergeCell ref="Y55:Y56"/>
    <mergeCell ref="Z55:Z56"/>
    <mergeCell ref="AA55:AA56"/>
    <mergeCell ref="AB55:AB56"/>
    <mergeCell ref="AC55:AC56"/>
    <mergeCell ref="AD55:AD56"/>
    <mergeCell ref="AE55:AE56"/>
    <mergeCell ref="AJ55:AJ56"/>
    <mergeCell ref="AK55:AK56"/>
    <mergeCell ref="AL55:AL56"/>
    <mergeCell ref="AM55:AM56"/>
    <mergeCell ref="AF55:AF56"/>
    <mergeCell ref="AG55:AG56"/>
    <mergeCell ref="AH55:AH56"/>
    <mergeCell ref="AA53:AA54"/>
    <mergeCell ref="Z49:Z50"/>
    <mergeCell ref="AI49:AI50"/>
    <mergeCell ref="AJ49:AJ50"/>
    <mergeCell ref="AK49:AK50"/>
    <mergeCell ref="AL49:AL50"/>
    <mergeCell ref="AE49:AE50"/>
    <mergeCell ref="AK53:AK54"/>
    <mergeCell ref="AL53:AL54"/>
    <mergeCell ref="AE53:AE54"/>
    <mergeCell ref="AF53:AF54"/>
    <mergeCell ref="AG53:AG54"/>
    <mergeCell ref="AH53:AH54"/>
    <mergeCell ref="AA51:AA52"/>
    <mergeCell ref="AB51:AB52"/>
    <mergeCell ref="AC51:AC52"/>
    <mergeCell ref="AD51:AD52"/>
    <mergeCell ref="AE51:AE52"/>
    <mergeCell ref="AJ51:AJ52"/>
    <mergeCell ref="AK51:AK52"/>
    <mergeCell ref="AL51:AL52"/>
    <mergeCell ref="AM51:AM52"/>
    <mergeCell ref="AF51:AF52"/>
    <mergeCell ref="AG51:AG52"/>
    <mergeCell ref="AH51:AH52"/>
    <mergeCell ref="AI51:AI52"/>
    <mergeCell ref="AM44:AM45"/>
    <mergeCell ref="L46:P47"/>
    <mergeCell ref="Y46:Y47"/>
    <mergeCell ref="Z46:Z47"/>
    <mergeCell ref="AA46:AA47"/>
    <mergeCell ref="AB46:AB47"/>
    <mergeCell ref="AC46:AC47"/>
    <mergeCell ref="AD46:AD47"/>
    <mergeCell ref="AE46:AE47"/>
    <mergeCell ref="AF46:AF47"/>
    <mergeCell ref="AK46:AK47"/>
    <mergeCell ref="AL46:AL47"/>
    <mergeCell ref="AM46:AM47"/>
    <mergeCell ref="AG46:AG47"/>
    <mergeCell ref="AH46:AH47"/>
    <mergeCell ref="AI46:AI47"/>
    <mergeCell ref="AJ46:AJ47"/>
    <mergeCell ref="Q46:V47"/>
    <mergeCell ref="W46:X47"/>
    <mergeCell ref="AJ44:AJ45"/>
    <mergeCell ref="AK44:AK45"/>
    <mergeCell ref="AL44:AL45"/>
    <mergeCell ref="AE44:AE45"/>
    <mergeCell ref="AF44:AF45"/>
    <mergeCell ref="AI42:AI43"/>
    <mergeCell ref="AA44:AA45"/>
    <mergeCell ref="AB44:AB45"/>
    <mergeCell ref="AC44:AC45"/>
    <mergeCell ref="AD44:AD45"/>
    <mergeCell ref="L44:P45"/>
    <mergeCell ref="Q44:X45"/>
    <mergeCell ref="Y44:Y45"/>
    <mergeCell ref="Z44:Z45"/>
    <mergeCell ref="AI44:AI45"/>
    <mergeCell ref="AG44:AG45"/>
    <mergeCell ref="AH44:AH45"/>
    <mergeCell ref="AJ40:AJ41"/>
    <mergeCell ref="AK40:AK41"/>
    <mergeCell ref="AL40:AL41"/>
    <mergeCell ref="AE40:AE41"/>
    <mergeCell ref="AF40:AF41"/>
    <mergeCell ref="AG40:AG41"/>
    <mergeCell ref="AH40:AH41"/>
    <mergeCell ref="AM40:AM41"/>
    <mergeCell ref="L42:P43"/>
    <mergeCell ref="Q42:X43"/>
    <mergeCell ref="Y42:Y43"/>
    <mergeCell ref="Z42:Z43"/>
    <mergeCell ref="AA42:AA43"/>
    <mergeCell ref="AB42:AB43"/>
    <mergeCell ref="AC42:AC43"/>
    <mergeCell ref="AD42:AD43"/>
    <mergeCell ref="AE42:AE43"/>
    <mergeCell ref="AJ42:AJ43"/>
    <mergeCell ref="AK42:AK43"/>
    <mergeCell ref="AL42:AL43"/>
    <mergeCell ref="AM42:AM43"/>
    <mergeCell ref="AF42:AF43"/>
    <mergeCell ref="AG42:AG43"/>
    <mergeCell ref="AH42:AH43"/>
    <mergeCell ref="AI32:AI33"/>
    <mergeCell ref="AA40:AA41"/>
    <mergeCell ref="AB40:AB41"/>
    <mergeCell ref="AC40:AC41"/>
    <mergeCell ref="AD40:AD41"/>
    <mergeCell ref="L40:P41"/>
    <mergeCell ref="Q40:X41"/>
    <mergeCell ref="Y40:Y41"/>
    <mergeCell ref="Z40:Z41"/>
    <mergeCell ref="AI40:AI41"/>
    <mergeCell ref="Q34:X34"/>
    <mergeCell ref="Y34:Y35"/>
    <mergeCell ref="Z34:Z35"/>
    <mergeCell ref="AA34:AA35"/>
    <mergeCell ref="AB34:AB35"/>
    <mergeCell ref="AI34:AI35"/>
    <mergeCell ref="AI36:AI37"/>
    <mergeCell ref="AJ30:AJ31"/>
    <mergeCell ref="AK30:AK31"/>
    <mergeCell ref="AL30:AL31"/>
    <mergeCell ref="AE30:AE31"/>
    <mergeCell ref="AF30:AF31"/>
    <mergeCell ref="AG30:AG31"/>
    <mergeCell ref="AH30:AH31"/>
    <mergeCell ref="AM30:AM31"/>
    <mergeCell ref="L32:P33"/>
    <mergeCell ref="Q32:X33"/>
    <mergeCell ref="Y32:Y33"/>
    <mergeCell ref="Z32:Z33"/>
    <mergeCell ref="AA32:AA33"/>
    <mergeCell ref="AB32:AB33"/>
    <mergeCell ref="AC32:AC33"/>
    <mergeCell ref="AD32:AD33"/>
    <mergeCell ref="AE32:AE33"/>
    <mergeCell ref="AJ32:AJ33"/>
    <mergeCell ref="AK32:AK33"/>
    <mergeCell ref="AL32:AL33"/>
    <mergeCell ref="AM32:AM33"/>
    <mergeCell ref="AF32:AF33"/>
    <mergeCell ref="AG32:AG33"/>
    <mergeCell ref="AH32:AH33"/>
    <mergeCell ref="L30:P31"/>
    <mergeCell ref="Q30:X31"/>
    <mergeCell ref="Y30:Y31"/>
    <mergeCell ref="Z30:Z31"/>
    <mergeCell ref="AA30:AA31"/>
    <mergeCell ref="AB30:AB31"/>
    <mergeCell ref="AC30:AC31"/>
    <mergeCell ref="AD30:AD31"/>
    <mergeCell ref="AI30:AI31"/>
    <mergeCell ref="AJ28:AJ29"/>
    <mergeCell ref="AK28:AK29"/>
    <mergeCell ref="AL28:AL29"/>
    <mergeCell ref="AE28:AE29"/>
    <mergeCell ref="AF28:AF29"/>
    <mergeCell ref="AG28:AG29"/>
    <mergeCell ref="AH28:AH29"/>
    <mergeCell ref="AM28:AM29"/>
    <mergeCell ref="Q29:X29"/>
    <mergeCell ref="AA28:AA29"/>
    <mergeCell ref="AB28:AB29"/>
    <mergeCell ref="AC28:AC29"/>
    <mergeCell ref="AD28:AD29"/>
    <mergeCell ref="L28:P29"/>
    <mergeCell ref="Q28:X28"/>
    <mergeCell ref="Y28:Y29"/>
    <mergeCell ref="Z28:Z29"/>
    <mergeCell ref="AI28:AI29"/>
    <mergeCell ref="Y26:Y27"/>
    <mergeCell ref="Z26:Z27"/>
    <mergeCell ref="AA26:AA27"/>
    <mergeCell ref="Q27:X27"/>
    <mergeCell ref="AJ26:AJ27"/>
    <mergeCell ref="AK26:AK27"/>
    <mergeCell ref="AL26:AL27"/>
    <mergeCell ref="AM26:AM27"/>
    <mergeCell ref="AF26:AF27"/>
    <mergeCell ref="AG26:AG27"/>
    <mergeCell ref="AH26:AH27"/>
    <mergeCell ref="AI26:AI27"/>
    <mergeCell ref="AH24:AH25"/>
    <mergeCell ref="AI24:AI25"/>
    <mergeCell ref="AJ24:AJ25"/>
    <mergeCell ref="AB26:AB27"/>
    <mergeCell ref="AC26:AC27"/>
    <mergeCell ref="AD26:AD27"/>
    <mergeCell ref="AE26:AE27"/>
    <mergeCell ref="Y22:Y23"/>
    <mergeCell ref="Z22:Z23"/>
    <mergeCell ref="AA22:AA23"/>
    <mergeCell ref="AB22:AB23"/>
    <mergeCell ref="AC22:AC23"/>
    <mergeCell ref="AD22:AD23"/>
    <mergeCell ref="Z24:Z25"/>
    <mergeCell ref="AA24:AA25"/>
    <mergeCell ref="AB24:AB25"/>
    <mergeCell ref="AC24:AC25"/>
    <mergeCell ref="AD24:AD25"/>
    <mergeCell ref="AL22:AL23"/>
    <mergeCell ref="AM22:AM23"/>
    <mergeCell ref="AE24:AE25"/>
    <mergeCell ref="AF24:AF25"/>
    <mergeCell ref="AL24:AL25"/>
    <mergeCell ref="AM24:AM25"/>
    <mergeCell ref="AG22:AG23"/>
    <mergeCell ref="AH22:AH23"/>
    <mergeCell ref="AK22:AK23"/>
    <mergeCell ref="AK24:AK25"/>
    <mergeCell ref="AF22:AF23"/>
    <mergeCell ref="AE22:AE23"/>
    <mergeCell ref="AG24:AG25"/>
    <mergeCell ref="AI22:AI23"/>
    <mergeCell ref="AJ22:AJ23"/>
    <mergeCell ref="Y20:Y21"/>
    <mergeCell ref="Z20:Z21"/>
    <mergeCell ref="AA20:AA21"/>
    <mergeCell ref="AB20:AB21"/>
    <mergeCell ref="AI20:AI21"/>
    <mergeCell ref="AJ20:AJ21"/>
    <mergeCell ref="AM20:AM21"/>
    <mergeCell ref="AL18:AL19"/>
    <mergeCell ref="AM18:AM19"/>
    <mergeCell ref="AK18:AK19"/>
    <mergeCell ref="AK20:AK21"/>
    <mergeCell ref="AL20:AL21"/>
    <mergeCell ref="AF20:AF21"/>
    <mergeCell ref="AC20:AC21"/>
    <mergeCell ref="AE20:AE21"/>
    <mergeCell ref="Z18:Z19"/>
    <mergeCell ref="AA18:AA19"/>
    <mergeCell ref="AB18:AB19"/>
    <mergeCell ref="AC18:AC19"/>
    <mergeCell ref="Y18:Y19"/>
    <mergeCell ref="AD20:AD21"/>
    <mergeCell ref="AH18:AH19"/>
    <mergeCell ref="AI18:AI19"/>
    <mergeCell ref="AJ18:AJ19"/>
    <mergeCell ref="AD18:AD19"/>
    <mergeCell ref="AE18:AE19"/>
    <mergeCell ref="AF18:AF19"/>
    <mergeCell ref="AG18:AG19"/>
    <mergeCell ref="AG20:AG21"/>
    <mergeCell ref="AH20:AH21"/>
    <mergeCell ref="Y16:Y17"/>
    <mergeCell ref="Z16:Z17"/>
    <mergeCell ref="AA16:AA17"/>
    <mergeCell ref="AB16:AB17"/>
    <mergeCell ref="AC16:AC17"/>
    <mergeCell ref="AD16:AD17"/>
    <mergeCell ref="AE16:AE17"/>
    <mergeCell ref="AL16:AL17"/>
    <mergeCell ref="AM16:AM17"/>
    <mergeCell ref="AF16:AF17"/>
    <mergeCell ref="AG16:AG17"/>
    <mergeCell ref="AH16:AH17"/>
    <mergeCell ref="AI16:AI17"/>
    <mergeCell ref="AJ16:AJ17"/>
    <mergeCell ref="AK16:AK17"/>
    <mergeCell ref="AE12:AE13"/>
    <mergeCell ref="AF12:AF13"/>
    <mergeCell ref="AG12:AG13"/>
    <mergeCell ref="AL12:AL13"/>
    <mergeCell ref="AM12:AM13"/>
    <mergeCell ref="L14:P15"/>
    <mergeCell ref="Q14:X15"/>
    <mergeCell ref="Y14:Y15"/>
    <mergeCell ref="Z14:Z15"/>
    <mergeCell ref="AA14:AA15"/>
    <mergeCell ref="AB14:AB15"/>
    <mergeCell ref="AC14:AC15"/>
    <mergeCell ref="AD14:AD15"/>
    <mergeCell ref="AI14:AI15"/>
    <mergeCell ref="AJ14:AJ15"/>
    <mergeCell ref="AK14:AK15"/>
    <mergeCell ref="AL14:AL15"/>
    <mergeCell ref="AE14:AE15"/>
    <mergeCell ref="AF14:AF15"/>
    <mergeCell ref="AG14:AG15"/>
    <mergeCell ref="AH14:AH15"/>
    <mergeCell ref="AM14:AM15"/>
    <mergeCell ref="L24:P25"/>
    <mergeCell ref="Y24:Y25"/>
    <mergeCell ref="L26:P27"/>
    <mergeCell ref="AL8:AM9"/>
    <mergeCell ref="Y10:Y11"/>
    <mergeCell ref="Z10:Z11"/>
    <mergeCell ref="AJ10:AJ11"/>
    <mergeCell ref="AK10:AK11"/>
    <mergeCell ref="AL10:AL11"/>
    <mergeCell ref="Z12:Z13"/>
    <mergeCell ref="AA12:AA13"/>
    <mergeCell ref="AB12:AB13"/>
    <mergeCell ref="AC12:AC13"/>
    <mergeCell ref="L12:P13"/>
    <mergeCell ref="Q12:X13"/>
    <mergeCell ref="Y12:Y13"/>
    <mergeCell ref="L18:P19"/>
    <mergeCell ref="Q18:X19"/>
    <mergeCell ref="AH12:AH13"/>
    <mergeCell ref="AI12:AI13"/>
    <mergeCell ref="AJ12:AJ13"/>
    <mergeCell ref="AK12:AK13"/>
    <mergeCell ref="AD12:AD13"/>
    <mergeCell ref="W23:X23"/>
    <mergeCell ref="Y4:AM5"/>
    <mergeCell ref="J6:K11"/>
    <mergeCell ref="L6:P11"/>
    <mergeCell ref="Q6:X11"/>
    <mergeCell ref="Y6:AB7"/>
    <mergeCell ref="AC6:AI7"/>
    <mergeCell ref="AJ6:AM7"/>
    <mergeCell ref="Y8:Z9"/>
    <mergeCell ref="AA8:AA11"/>
    <mergeCell ref="AB8:AB11"/>
    <mergeCell ref="AM10:AM11"/>
    <mergeCell ref="AG8:AG11"/>
    <mergeCell ref="AH8:AH11"/>
    <mergeCell ref="AI8:AI11"/>
    <mergeCell ref="AJ8:AK9"/>
    <mergeCell ref="AC8:AC11"/>
    <mergeCell ref="AD8:AD11"/>
    <mergeCell ref="AE8:AE11"/>
    <mergeCell ref="AF8:AF11"/>
    <mergeCell ref="S23:V23"/>
    <mergeCell ref="Q25:R25"/>
    <mergeCell ref="S25:V25"/>
    <mergeCell ref="W25:X25"/>
    <mergeCell ref="Q24:R24"/>
    <mergeCell ref="S24:V24"/>
    <mergeCell ref="W24:X24"/>
    <mergeCell ref="A1:T1"/>
    <mergeCell ref="A4:A11"/>
    <mergeCell ref="B4:D11"/>
    <mergeCell ref="E4:I11"/>
    <mergeCell ref="J4:X5"/>
    <mergeCell ref="Q22:R22"/>
    <mergeCell ref="L22:P23"/>
    <mergeCell ref="Q23:R23"/>
    <mergeCell ref="W22:X22"/>
    <mergeCell ref="S22:V22"/>
    <mergeCell ref="A12:A58"/>
    <mergeCell ref="L16:P17"/>
    <mergeCell ref="Q16:X17"/>
    <mergeCell ref="L20:P21"/>
    <mergeCell ref="Q20:X21"/>
    <mergeCell ref="Q26:X26"/>
    <mergeCell ref="L34:P35"/>
    <mergeCell ref="Q52:V52"/>
    <mergeCell ref="W52:X52"/>
    <mergeCell ref="Q58:V58"/>
    <mergeCell ref="W58:X58"/>
    <mergeCell ref="Q54:V54"/>
    <mergeCell ref="W54:X54"/>
    <mergeCell ref="Q56:V56"/>
    <mergeCell ref="W56:X56"/>
    <mergeCell ref="J48:AM48"/>
    <mergeCell ref="AA49:AA50"/>
    <mergeCell ref="AB49:AB50"/>
    <mergeCell ref="AC49:AC50"/>
    <mergeCell ref="AD49:AD50"/>
    <mergeCell ref="L49:P50"/>
    <mergeCell ref="Q49:X50"/>
    <mergeCell ref="Y49:Y50"/>
    <mergeCell ref="AF49:AF50"/>
    <mergeCell ref="AG49:AG50"/>
    <mergeCell ref="AH49:AH50"/>
    <mergeCell ref="AM49:AM50"/>
    <mergeCell ref="L51:P52"/>
    <mergeCell ref="Q51:X51"/>
    <mergeCell ref="Y51:Y52"/>
    <mergeCell ref="Z51:Z52"/>
    <mergeCell ref="AJ34:AJ35"/>
    <mergeCell ref="AK34:AK35"/>
    <mergeCell ref="AL34:AL35"/>
    <mergeCell ref="AM34:AM35"/>
    <mergeCell ref="Q35:X35"/>
    <mergeCell ref="AC34:AC35"/>
    <mergeCell ref="AD34:AD35"/>
    <mergeCell ref="AE34:AE35"/>
    <mergeCell ref="AF34:AF35"/>
    <mergeCell ref="AG34:AG35"/>
    <mergeCell ref="AH34:AH35"/>
    <mergeCell ref="AJ36:AJ37"/>
    <mergeCell ref="AK36:AK37"/>
    <mergeCell ref="AL36:AL37"/>
    <mergeCell ref="AM36:AM37"/>
    <mergeCell ref="L38:P39"/>
    <mergeCell ref="Q38:X39"/>
    <mergeCell ref="Y38:Y39"/>
    <mergeCell ref="Z38:Z39"/>
    <mergeCell ref="AA38:AA39"/>
    <mergeCell ref="AC36:AC37"/>
    <mergeCell ref="AD36:AD37"/>
    <mergeCell ref="AE36:AE37"/>
    <mergeCell ref="AF36:AF37"/>
    <mergeCell ref="AG36:AG37"/>
    <mergeCell ref="AH36:AH37"/>
    <mergeCell ref="L36:P37"/>
    <mergeCell ref="Q36:X37"/>
    <mergeCell ref="Y36:Y37"/>
    <mergeCell ref="Z36:Z37"/>
    <mergeCell ref="AA36:AA37"/>
    <mergeCell ref="AB36:AB37"/>
    <mergeCell ref="AH38:AH39"/>
    <mergeCell ref="AI38:AI39"/>
    <mergeCell ref="AJ38:AJ39"/>
    <mergeCell ref="AK38:AK39"/>
    <mergeCell ref="AL38:AL39"/>
    <mergeCell ref="AM38:AM39"/>
    <mergeCell ref="AB38:AB39"/>
    <mergeCell ref="AC38:AC39"/>
    <mergeCell ref="AD38:AD39"/>
    <mergeCell ref="AE38:AE39"/>
    <mergeCell ref="AF38:AF39"/>
    <mergeCell ref="AG38:AG39"/>
  </mergeCells>
  <phoneticPr fontId="2"/>
  <dataValidations disablePrompts="1" count="3">
    <dataValidation type="list" allowBlank="1" showInputMessage="1" sqref="C41" xr:uid="{FA9BE812-139A-4852-8CE9-3E56F8C9E276}">
      <formula1>"３,２,１"</formula1>
    </dataValidation>
    <dataValidation type="list" allowBlank="1" showInputMessage="1" sqref="C44" xr:uid="{DC791539-461F-4F9D-9310-A5A901600003}">
      <formula1>"２,１"</formula1>
    </dataValidation>
    <dataValidation type="list" allowBlank="1" showInputMessage="1" sqref="C47" xr:uid="{3EE53495-11BC-44E5-852B-4EA50C393721}">
      <formula1>"２,１,なし"</formula1>
    </dataValidation>
  </dataValidations>
  <printOptions horizontalCentered="1"/>
  <pageMargins left="0.39370078740157483" right="0" top="0.39370078740157483" bottom="0.39370078740157483" header="0.51181102362204722" footer="0"/>
  <pageSetup paperSize="9" orientation="portrait" r:id="rId1"/>
  <headerFooter alignWithMargins="0">
    <oddFooter>&amp;R関西住宅品質保証株式会社</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C2E3F-DE58-482A-B107-66F970EE8159}">
  <dimension ref="A1:AM59"/>
  <sheetViews>
    <sheetView showGridLines="0" view="pageBreakPreview" zoomScaleNormal="100" workbookViewId="0">
      <selection activeCell="H15" sqref="H15"/>
    </sheetView>
  </sheetViews>
  <sheetFormatPr defaultRowHeight="13.5" x14ac:dyDescent="0.15"/>
  <cols>
    <col min="1" max="72" width="2.375" customWidth="1"/>
  </cols>
  <sheetData>
    <row r="1" spans="1:39" ht="14.25" x14ac:dyDescent="0.15">
      <c r="A1" s="808" t="s">
        <v>1461</v>
      </c>
      <c r="B1" s="808"/>
      <c r="C1" s="808"/>
      <c r="D1" s="808"/>
      <c r="E1" s="808"/>
      <c r="F1" s="808"/>
      <c r="G1" s="808"/>
      <c r="H1" s="808"/>
      <c r="I1" s="808"/>
      <c r="J1" s="808"/>
      <c r="K1" s="808"/>
      <c r="L1" s="808"/>
      <c r="M1" s="808"/>
      <c r="N1" s="808"/>
      <c r="O1" s="808"/>
      <c r="P1" s="808"/>
      <c r="Q1" s="808"/>
      <c r="R1" s="808"/>
      <c r="S1" s="808"/>
      <c r="T1" s="808"/>
      <c r="U1" s="1"/>
      <c r="V1" s="1"/>
      <c r="W1" s="1"/>
      <c r="X1" s="1"/>
      <c r="Y1" s="1"/>
      <c r="Z1" s="1"/>
      <c r="AA1" s="1"/>
      <c r="AB1" s="1"/>
      <c r="AC1" s="1"/>
      <c r="AJ1" t="s">
        <v>831</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row r="4" spans="1:39" ht="12" customHeight="1" x14ac:dyDescent="0.15">
      <c r="A4" s="1324"/>
      <c r="B4" s="1327" t="s">
        <v>338</v>
      </c>
      <c r="C4" s="1121"/>
      <c r="D4" s="1122"/>
      <c r="E4" s="1327" t="s">
        <v>1489</v>
      </c>
      <c r="F4" s="1330"/>
      <c r="G4" s="1330"/>
      <c r="H4" s="1330"/>
      <c r="I4" s="1331"/>
      <c r="J4" s="1338" t="s">
        <v>1490</v>
      </c>
      <c r="K4" s="1121"/>
      <c r="L4" s="1121"/>
      <c r="M4" s="1121"/>
      <c r="N4" s="1121"/>
      <c r="O4" s="1121"/>
      <c r="P4" s="1121"/>
      <c r="Q4" s="1121"/>
      <c r="R4" s="1121"/>
      <c r="S4" s="1121"/>
      <c r="T4" s="1121"/>
      <c r="U4" s="1121"/>
      <c r="V4" s="1121"/>
      <c r="W4" s="1121"/>
      <c r="X4" s="1174"/>
      <c r="Y4" s="1350" t="s">
        <v>1491</v>
      </c>
      <c r="Z4" s="1338"/>
      <c r="AA4" s="1338"/>
      <c r="AB4" s="1338"/>
      <c r="AC4" s="1338"/>
      <c r="AD4" s="1338"/>
      <c r="AE4" s="1338"/>
      <c r="AF4" s="1338"/>
      <c r="AG4" s="1338"/>
      <c r="AH4" s="1338"/>
      <c r="AI4" s="1338"/>
      <c r="AJ4" s="1338"/>
      <c r="AK4" s="1338"/>
      <c r="AL4" s="1338"/>
      <c r="AM4" s="1351"/>
    </row>
    <row r="5" spans="1:39" ht="14.25" thickBot="1" x14ac:dyDescent="0.2">
      <c r="A5" s="1325"/>
      <c r="B5" s="1200"/>
      <c r="C5" s="1024"/>
      <c r="D5" s="1222"/>
      <c r="E5" s="1332"/>
      <c r="F5" s="1333"/>
      <c r="G5" s="1333"/>
      <c r="H5" s="1333"/>
      <c r="I5" s="1334"/>
      <c r="J5" s="1193"/>
      <c r="K5" s="1193"/>
      <c r="L5" s="1193"/>
      <c r="M5" s="1193"/>
      <c r="N5" s="1193"/>
      <c r="O5" s="1193"/>
      <c r="P5" s="1193"/>
      <c r="Q5" s="1193"/>
      <c r="R5" s="1193"/>
      <c r="S5" s="1193"/>
      <c r="T5" s="1193"/>
      <c r="U5" s="1193"/>
      <c r="V5" s="1193"/>
      <c r="W5" s="1193"/>
      <c r="X5" s="1194"/>
      <c r="Y5" s="1352"/>
      <c r="Z5" s="1353"/>
      <c r="AA5" s="1353"/>
      <c r="AB5" s="1353"/>
      <c r="AC5" s="1353"/>
      <c r="AD5" s="1353"/>
      <c r="AE5" s="1353"/>
      <c r="AF5" s="1353"/>
      <c r="AG5" s="1353"/>
      <c r="AH5" s="1353"/>
      <c r="AI5" s="1353"/>
      <c r="AJ5" s="1353"/>
      <c r="AK5" s="1353"/>
      <c r="AL5" s="1353"/>
      <c r="AM5" s="1354"/>
    </row>
    <row r="6" spans="1:39" ht="12" customHeight="1" x14ac:dyDescent="0.15">
      <c r="A6" s="1325"/>
      <c r="B6" s="1200"/>
      <c r="C6" s="1024"/>
      <c r="D6" s="1222"/>
      <c r="E6" s="1332"/>
      <c r="F6" s="1333"/>
      <c r="G6" s="1333"/>
      <c r="H6" s="1333"/>
      <c r="I6" s="1334"/>
      <c r="J6" s="1355" t="s">
        <v>1492</v>
      </c>
      <c r="K6" s="1356"/>
      <c r="L6" s="1359" t="s">
        <v>1493</v>
      </c>
      <c r="M6" s="1355"/>
      <c r="N6" s="1355"/>
      <c r="O6" s="1355"/>
      <c r="P6" s="1356"/>
      <c r="Q6" s="1359" t="s">
        <v>437</v>
      </c>
      <c r="R6" s="1355"/>
      <c r="S6" s="1355"/>
      <c r="T6" s="1355"/>
      <c r="U6" s="1355"/>
      <c r="V6" s="1355"/>
      <c r="W6" s="1355"/>
      <c r="X6" s="1361"/>
      <c r="Y6" s="1355" t="s">
        <v>1494</v>
      </c>
      <c r="Z6" s="1355"/>
      <c r="AA6" s="1355"/>
      <c r="AB6" s="1355"/>
      <c r="AC6" s="1364" t="s">
        <v>1495</v>
      </c>
      <c r="AD6" s="1355"/>
      <c r="AE6" s="1355"/>
      <c r="AF6" s="1355"/>
      <c r="AG6" s="1355"/>
      <c r="AH6" s="1355"/>
      <c r="AI6" s="1361"/>
      <c r="AJ6" s="1367" t="s">
        <v>1496</v>
      </c>
      <c r="AK6" s="1368"/>
      <c r="AL6" s="1368"/>
      <c r="AM6" s="1369"/>
    </row>
    <row r="7" spans="1:39" x14ac:dyDescent="0.15">
      <c r="A7" s="1325"/>
      <c r="B7" s="1200"/>
      <c r="C7" s="1024"/>
      <c r="D7" s="1222"/>
      <c r="E7" s="1332"/>
      <c r="F7" s="1333"/>
      <c r="G7" s="1333"/>
      <c r="H7" s="1333"/>
      <c r="I7" s="1334"/>
      <c r="J7" s="1355"/>
      <c r="K7" s="1356"/>
      <c r="L7" s="1359"/>
      <c r="M7" s="1355"/>
      <c r="N7" s="1355"/>
      <c r="O7" s="1355"/>
      <c r="P7" s="1356"/>
      <c r="Q7" s="1359"/>
      <c r="R7" s="1355"/>
      <c r="S7" s="1355"/>
      <c r="T7" s="1355"/>
      <c r="U7" s="1355"/>
      <c r="V7" s="1355"/>
      <c r="W7" s="1355"/>
      <c r="X7" s="1361"/>
      <c r="Y7" s="1363"/>
      <c r="Z7" s="1363"/>
      <c r="AA7" s="1363"/>
      <c r="AB7" s="1363"/>
      <c r="AC7" s="1365"/>
      <c r="AD7" s="1363"/>
      <c r="AE7" s="1363"/>
      <c r="AF7" s="1363"/>
      <c r="AG7" s="1363"/>
      <c r="AH7" s="1363"/>
      <c r="AI7" s="1366"/>
      <c r="AJ7" s="1365"/>
      <c r="AK7" s="1363"/>
      <c r="AL7" s="1363"/>
      <c r="AM7" s="1366"/>
    </row>
    <row r="8" spans="1:39" x14ac:dyDescent="0.15">
      <c r="A8" s="1325"/>
      <c r="B8" s="1200"/>
      <c r="C8" s="1024"/>
      <c r="D8" s="1222"/>
      <c r="E8" s="1332"/>
      <c r="F8" s="1333"/>
      <c r="G8" s="1333"/>
      <c r="H8" s="1333"/>
      <c r="I8" s="1334"/>
      <c r="J8" s="1357"/>
      <c r="K8" s="1358"/>
      <c r="L8" s="1360"/>
      <c r="M8" s="1357"/>
      <c r="N8" s="1357"/>
      <c r="O8" s="1357"/>
      <c r="P8" s="1358"/>
      <c r="Q8" s="1360"/>
      <c r="R8" s="1357"/>
      <c r="S8" s="1357"/>
      <c r="T8" s="1357"/>
      <c r="U8" s="1357"/>
      <c r="V8" s="1357"/>
      <c r="W8" s="1357"/>
      <c r="X8" s="1362"/>
      <c r="Y8" s="1370" t="s">
        <v>1497</v>
      </c>
      <c r="Z8" s="1371"/>
      <c r="AA8" s="1374" t="s">
        <v>1498</v>
      </c>
      <c r="AB8" s="1377" t="s">
        <v>1499</v>
      </c>
      <c r="AC8" s="1387" t="s">
        <v>1500</v>
      </c>
      <c r="AD8" s="1390" t="s">
        <v>1501</v>
      </c>
      <c r="AE8" s="1390" t="s">
        <v>1502</v>
      </c>
      <c r="AF8" s="1374" t="s">
        <v>1503</v>
      </c>
      <c r="AG8" s="1374" t="s">
        <v>1611</v>
      </c>
      <c r="AH8" s="1382" t="s">
        <v>1505</v>
      </c>
      <c r="AI8" s="1380"/>
      <c r="AJ8" s="1370" t="s">
        <v>1506</v>
      </c>
      <c r="AK8" s="1386"/>
      <c r="AL8" s="1370" t="s">
        <v>1507</v>
      </c>
      <c r="AM8" s="1399"/>
    </row>
    <row r="9" spans="1:39" x14ac:dyDescent="0.15">
      <c r="A9" s="1325"/>
      <c r="B9" s="1200"/>
      <c r="C9" s="1024"/>
      <c r="D9" s="1222"/>
      <c r="E9" s="1332"/>
      <c r="F9" s="1333"/>
      <c r="G9" s="1333"/>
      <c r="H9" s="1333"/>
      <c r="I9" s="1334"/>
      <c r="J9" s="1357"/>
      <c r="K9" s="1358"/>
      <c r="L9" s="1360"/>
      <c r="M9" s="1357"/>
      <c r="N9" s="1357"/>
      <c r="O9" s="1357"/>
      <c r="P9" s="1358"/>
      <c r="Q9" s="1360"/>
      <c r="R9" s="1357"/>
      <c r="S9" s="1357"/>
      <c r="T9" s="1357"/>
      <c r="U9" s="1357"/>
      <c r="V9" s="1357"/>
      <c r="W9" s="1357"/>
      <c r="X9" s="1362"/>
      <c r="Y9" s="1372"/>
      <c r="Z9" s="1373"/>
      <c r="AA9" s="1375"/>
      <c r="AB9" s="1378"/>
      <c r="AC9" s="1388"/>
      <c r="AD9" s="1391"/>
      <c r="AE9" s="1391"/>
      <c r="AF9" s="1375"/>
      <c r="AG9" s="1375"/>
      <c r="AH9" s="1383"/>
      <c r="AI9" s="1385"/>
      <c r="AJ9" s="1365"/>
      <c r="AK9" s="1363"/>
      <c r="AL9" s="1365"/>
      <c r="AM9" s="1366"/>
    </row>
    <row r="10" spans="1:39" x14ac:dyDescent="0.15">
      <c r="A10" s="1325"/>
      <c r="B10" s="1200"/>
      <c r="C10" s="1024"/>
      <c r="D10" s="1222"/>
      <c r="E10" s="1332"/>
      <c r="F10" s="1333"/>
      <c r="G10" s="1333"/>
      <c r="H10" s="1333"/>
      <c r="I10" s="1334"/>
      <c r="J10" s="1357"/>
      <c r="K10" s="1358"/>
      <c r="L10" s="1360"/>
      <c r="M10" s="1357"/>
      <c r="N10" s="1357"/>
      <c r="O10" s="1357"/>
      <c r="P10" s="1358"/>
      <c r="Q10" s="1360"/>
      <c r="R10" s="1357"/>
      <c r="S10" s="1357"/>
      <c r="T10" s="1357"/>
      <c r="U10" s="1357"/>
      <c r="V10" s="1357"/>
      <c r="W10" s="1357"/>
      <c r="X10" s="1362"/>
      <c r="Y10" s="1387" t="s">
        <v>1508</v>
      </c>
      <c r="Z10" s="1401" t="s">
        <v>1612</v>
      </c>
      <c r="AA10" s="1375"/>
      <c r="AB10" s="1378"/>
      <c r="AC10" s="1388"/>
      <c r="AD10" s="1391"/>
      <c r="AE10" s="1391"/>
      <c r="AF10" s="1375"/>
      <c r="AG10" s="1375"/>
      <c r="AH10" s="1383"/>
      <c r="AI10" s="1385"/>
      <c r="AJ10" s="1370" t="s">
        <v>1510</v>
      </c>
      <c r="AK10" s="1390" t="s">
        <v>1511</v>
      </c>
      <c r="AL10" s="1370" t="s">
        <v>1510</v>
      </c>
      <c r="AM10" s="1380" t="s">
        <v>1511</v>
      </c>
    </row>
    <row r="11" spans="1:39" ht="14.25" thickBot="1" x14ac:dyDescent="0.2">
      <c r="A11" s="1326"/>
      <c r="B11" s="1328"/>
      <c r="C11" s="1193"/>
      <c r="D11" s="1329"/>
      <c r="E11" s="1335"/>
      <c r="F11" s="1336"/>
      <c r="G11" s="1336"/>
      <c r="H11" s="1336"/>
      <c r="I11" s="1337"/>
      <c r="J11" s="1187"/>
      <c r="K11" s="1188"/>
      <c r="L11" s="1186"/>
      <c r="M11" s="1187"/>
      <c r="N11" s="1187"/>
      <c r="O11" s="1187"/>
      <c r="P11" s="1188"/>
      <c r="Q11" s="1186"/>
      <c r="R11" s="1187"/>
      <c r="S11" s="1187"/>
      <c r="T11" s="1187"/>
      <c r="U11" s="1187"/>
      <c r="V11" s="1187"/>
      <c r="W11" s="1187"/>
      <c r="X11" s="1189"/>
      <c r="Y11" s="1400"/>
      <c r="Z11" s="1402"/>
      <c r="AA11" s="1376"/>
      <c r="AB11" s="1379"/>
      <c r="AC11" s="1389"/>
      <c r="AD11" s="1392"/>
      <c r="AE11" s="1392"/>
      <c r="AF11" s="1376"/>
      <c r="AG11" s="1376"/>
      <c r="AH11" s="1384"/>
      <c r="AI11" s="1381"/>
      <c r="AJ11" s="1403"/>
      <c r="AK11" s="1392"/>
      <c r="AL11" s="1403"/>
      <c r="AM11" s="1381"/>
    </row>
    <row r="12" spans="1:39" x14ac:dyDescent="0.15">
      <c r="A12" s="923" t="s">
        <v>499</v>
      </c>
      <c r="B12" s="141" t="s">
        <v>500</v>
      </c>
      <c r="C12" s="115"/>
      <c r="D12" s="116"/>
      <c r="E12" s="129" t="s">
        <v>1613</v>
      </c>
      <c r="F12" s="127"/>
      <c r="G12" s="127"/>
      <c r="H12" s="127"/>
      <c r="I12" s="130"/>
      <c r="J12" s="131" t="s">
        <v>1512</v>
      </c>
      <c r="K12" s="132" t="s">
        <v>1513</v>
      </c>
      <c r="L12" s="1271" t="s">
        <v>1614</v>
      </c>
      <c r="M12" s="1272"/>
      <c r="N12" s="1272"/>
      <c r="O12" s="1272"/>
      <c r="P12" s="1273"/>
      <c r="Q12" s="1428">
        <f>設１!J34</f>
        <v>0</v>
      </c>
      <c r="R12" s="1507"/>
      <c r="S12" s="1507"/>
      <c r="T12" s="1507"/>
      <c r="U12" s="1507"/>
      <c r="V12" s="1507"/>
      <c r="W12" s="1507"/>
      <c r="X12" s="1508"/>
      <c r="Y12" s="1266" t="s">
        <v>1545</v>
      </c>
      <c r="Z12" s="1267" t="s">
        <v>1548</v>
      </c>
      <c r="AA12" s="1268" t="s">
        <v>1550</v>
      </c>
      <c r="AB12" s="1283" t="s">
        <v>1552</v>
      </c>
      <c r="AC12" s="1266" t="s">
        <v>1518</v>
      </c>
      <c r="AD12" s="1267" t="s">
        <v>1519</v>
      </c>
      <c r="AE12" s="1267" t="s">
        <v>1520</v>
      </c>
      <c r="AF12" s="1268" t="s">
        <v>1521</v>
      </c>
      <c r="AG12" s="1268" t="s">
        <v>1522</v>
      </c>
      <c r="AH12" s="1269" t="s">
        <v>1523</v>
      </c>
      <c r="AI12" s="1283"/>
      <c r="AJ12" s="1252"/>
      <c r="AK12" s="1253"/>
      <c r="AL12" s="1252"/>
      <c r="AM12" s="1253"/>
    </row>
    <row r="13" spans="1:39" x14ac:dyDescent="0.15">
      <c r="A13" s="1341"/>
      <c r="C13" s="139"/>
      <c r="D13" s="116"/>
      <c r="E13" s="141">
        <v>1</v>
      </c>
      <c r="F13" s="133">
        <v>2</v>
      </c>
      <c r="G13" s="115">
        <v>3</v>
      </c>
      <c r="H13" s="115">
        <v>4</v>
      </c>
      <c r="I13" s="118"/>
      <c r="J13" s="119" t="s">
        <v>1615</v>
      </c>
      <c r="K13" s="120" t="s">
        <v>1615</v>
      </c>
      <c r="L13" s="1274"/>
      <c r="M13" s="1275"/>
      <c r="N13" s="1275"/>
      <c r="O13" s="1275"/>
      <c r="P13" s="1276"/>
      <c r="Q13" s="1294">
        <f>設１!S34</f>
        <v>0</v>
      </c>
      <c r="R13" s="1295"/>
      <c r="S13" s="1295"/>
      <c r="T13" s="1295"/>
      <c r="U13" s="1295"/>
      <c r="V13" s="1295"/>
      <c r="W13" s="1492" t="s">
        <v>1241</v>
      </c>
      <c r="X13" s="1493"/>
      <c r="Y13" s="1246"/>
      <c r="Z13" s="1248"/>
      <c r="AA13" s="1250"/>
      <c r="AB13" s="1244"/>
      <c r="AC13" s="1246"/>
      <c r="AD13" s="1248"/>
      <c r="AE13" s="1248"/>
      <c r="AF13" s="1250"/>
      <c r="AG13" s="1250"/>
      <c r="AH13" s="1270"/>
      <c r="AI13" s="1244"/>
      <c r="AJ13" s="1242"/>
      <c r="AK13" s="1240"/>
      <c r="AL13" s="1242"/>
      <c r="AM13" s="1240"/>
    </row>
    <row r="14" spans="1:39" x14ac:dyDescent="0.15">
      <c r="A14" s="1341"/>
      <c r="B14" s="141"/>
      <c r="C14" s="115"/>
      <c r="D14" s="116"/>
      <c r="E14" s="115"/>
      <c r="F14" s="115"/>
      <c r="G14" s="115"/>
      <c r="H14" s="115"/>
      <c r="I14" s="115"/>
      <c r="J14" s="124" t="s">
        <v>1512</v>
      </c>
      <c r="K14" s="122" t="s">
        <v>1513</v>
      </c>
      <c r="L14" s="1254" t="s">
        <v>1616</v>
      </c>
      <c r="M14" s="1255"/>
      <c r="N14" s="1255"/>
      <c r="O14" s="1255"/>
      <c r="P14" s="1256"/>
      <c r="Q14" s="1348">
        <f>設１!M36</f>
        <v>0</v>
      </c>
      <c r="R14" s="1320"/>
      <c r="S14" s="1320"/>
      <c r="T14" s="1320"/>
      <c r="U14" s="1320"/>
      <c r="V14" s="1320"/>
      <c r="W14" s="1320"/>
      <c r="X14" s="1349"/>
      <c r="Y14" s="1246" t="s">
        <v>1561</v>
      </c>
      <c r="Z14" s="1248" t="s">
        <v>1562</v>
      </c>
      <c r="AA14" s="1250" t="s">
        <v>1563</v>
      </c>
      <c r="AB14" s="1244" t="s">
        <v>1564</v>
      </c>
      <c r="AC14" s="1246" t="s">
        <v>1518</v>
      </c>
      <c r="AD14" s="1248" t="s">
        <v>1519</v>
      </c>
      <c r="AE14" s="1248" t="s">
        <v>1520</v>
      </c>
      <c r="AF14" s="1250" t="s">
        <v>1521</v>
      </c>
      <c r="AG14" s="1250" t="s">
        <v>1522</v>
      </c>
      <c r="AH14" s="1270" t="s">
        <v>1523</v>
      </c>
      <c r="AI14" s="1244"/>
      <c r="AJ14" s="1242"/>
      <c r="AK14" s="1240"/>
      <c r="AL14" s="1242"/>
      <c r="AM14" s="1240"/>
    </row>
    <row r="15" spans="1:39" x14ac:dyDescent="0.15">
      <c r="A15" s="1341"/>
      <c r="B15" s="141" t="s">
        <v>506</v>
      </c>
      <c r="C15" s="115"/>
      <c r="D15" s="116"/>
      <c r="E15" s="115"/>
      <c r="F15" s="115"/>
      <c r="G15" s="115"/>
      <c r="H15" s="115"/>
      <c r="I15" s="115"/>
      <c r="J15" s="119" t="s">
        <v>1065</v>
      </c>
      <c r="K15" s="120" t="s">
        <v>1065</v>
      </c>
      <c r="L15" s="1274"/>
      <c r="M15" s="1275"/>
      <c r="N15" s="1275"/>
      <c r="O15" s="1275"/>
      <c r="P15" s="1276"/>
      <c r="Q15" s="1509">
        <f>設１!S36</f>
        <v>0</v>
      </c>
      <c r="R15" s="1510"/>
      <c r="S15" s="1510"/>
      <c r="T15" s="1510"/>
      <c r="U15" s="1510"/>
      <c r="V15" s="1510"/>
      <c r="W15" s="1492" t="s">
        <v>1242</v>
      </c>
      <c r="X15" s="1493"/>
      <c r="Y15" s="1246"/>
      <c r="Z15" s="1248"/>
      <c r="AA15" s="1250"/>
      <c r="AB15" s="1244"/>
      <c r="AC15" s="1246"/>
      <c r="AD15" s="1248"/>
      <c r="AE15" s="1248"/>
      <c r="AF15" s="1250"/>
      <c r="AG15" s="1250"/>
      <c r="AH15" s="1270"/>
      <c r="AI15" s="1244"/>
      <c r="AJ15" s="1242"/>
      <c r="AK15" s="1240"/>
      <c r="AL15" s="1242"/>
      <c r="AM15" s="1240"/>
    </row>
    <row r="16" spans="1:39" x14ac:dyDescent="0.15">
      <c r="A16" s="1341"/>
      <c r="B16" s="141"/>
      <c r="C16" s="139"/>
      <c r="D16" s="116"/>
      <c r="E16" s="115"/>
      <c r="F16" s="115"/>
      <c r="G16" s="115"/>
      <c r="H16" s="115"/>
      <c r="I16" s="115"/>
      <c r="J16" s="124" t="s">
        <v>1512</v>
      </c>
      <c r="K16" s="122" t="s">
        <v>1513</v>
      </c>
      <c r="L16" s="1254" t="s">
        <v>1617</v>
      </c>
      <c r="M16" s="1255"/>
      <c r="N16" s="1255"/>
      <c r="O16" s="1255"/>
      <c r="P16" s="1256"/>
      <c r="Q16" s="1495"/>
      <c r="R16" s="1496"/>
      <c r="S16" s="1496"/>
      <c r="T16" s="1496"/>
      <c r="U16" s="1496"/>
      <c r="V16" s="1496"/>
      <c r="W16" s="1496"/>
      <c r="X16" s="1497"/>
      <c r="Y16" s="1246" t="s">
        <v>1618</v>
      </c>
      <c r="Z16" s="1248" t="s">
        <v>1619</v>
      </c>
      <c r="AA16" s="1250" t="s">
        <v>1620</v>
      </c>
      <c r="AB16" s="1244" t="s">
        <v>1621</v>
      </c>
      <c r="AC16" s="1246" t="s">
        <v>1518</v>
      </c>
      <c r="AD16" s="1248" t="s">
        <v>1519</v>
      </c>
      <c r="AE16" s="1248" t="s">
        <v>1520</v>
      </c>
      <c r="AF16" s="1250" t="s">
        <v>1521</v>
      </c>
      <c r="AG16" s="1250" t="s">
        <v>1522</v>
      </c>
      <c r="AH16" s="1270" t="s">
        <v>1523</v>
      </c>
      <c r="AI16" s="1244"/>
      <c r="AJ16" s="1242"/>
      <c r="AK16" s="1240"/>
      <c r="AL16" s="1242"/>
      <c r="AM16" s="1240"/>
    </row>
    <row r="17" spans="1:39" x14ac:dyDescent="0.15">
      <c r="A17" s="1341"/>
      <c r="B17" s="141"/>
      <c r="C17" s="115"/>
      <c r="D17" s="116"/>
      <c r="E17" s="115"/>
      <c r="F17" s="115"/>
      <c r="G17" s="115"/>
      <c r="H17" s="115"/>
      <c r="I17" s="115"/>
      <c r="J17" s="125" t="s">
        <v>989</v>
      </c>
      <c r="K17" s="126" t="s">
        <v>989</v>
      </c>
      <c r="L17" s="1254"/>
      <c r="M17" s="1255"/>
      <c r="N17" s="1255"/>
      <c r="O17" s="1255"/>
      <c r="P17" s="1256"/>
      <c r="Q17" s="1498"/>
      <c r="R17" s="1499"/>
      <c r="S17" s="1499"/>
      <c r="T17" s="1499"/>
      <c r="U17" s="1499"/>
      <c r="V17" s="1499"/>
      <c r="W17" s="1499"/>
      <c r="X17" s="1500"/>
      <c r="Y17" s="1290"/>
      <c r="Z17" s="1291"/>
      <c r="AA17" s="1292"/>
      <c r="AB17" s="1424"/>
      <c r="AC17" s="1290"/>
      <c r="AD17" s="1291"/>
      <c r="AE17" s="1291"/>
      <c r="AF17" s="1292"/>
      <c r="AG17" s="1292"/>
      <c r="AH17" s="1293"/>
      <c r="AI17" s="1424"/>
      <c r="AJ17" s="1285"/>
      <c r="AK17" s="1286"/>
      <c r="AL17" s="1285"/>
      <c r="AM17" s="1286"/>
    </row>
    <row r="18" spans="1:39" x14ac:dyDescent="0.15">
      <c r="A18" s="1341"/>
      <c r="B18" s="1489" t="s">
        <v>1601</v>
      </c>
      <c r="C18" s="1490"/>
      <c r="D18" s="1491"/>
      <c r="E18" s="129" t="s">
        <v>569</v>
      </c>
      <c r="F18" s="127"/>
      <c r="G18" s="127"/>
      <c r="H18" s="127"/>
      <c r="I18" s="130"/>
      <c r="J18" s="131" t="s">
        <v>1512</v>
      </c>
      <c r="K18" s="132" t="s">
        <v>1513</v>
      </c>
      <c r="L18" s="1271" t="s">
        <v>1614</v>
      </c>
      <c r="M18" s="1272"/>
      <c r="N18" s="1272"/>
      <c r="O18" s="1272"/>
      <c r="P18" s="1273"/>
      <c r="Q18" s="1428">
        <f>設１!J41</f>
        <v>0</v>
      </c>
      <c r="R18" s="1507"/>
      <c r="S18" s="1507"/>
      <c r="T18" s="1507"/>
      <c r="U18" s="1507"/>
      <c r="V18" s="1507"/>
      <c r="W18" s="1507"/>
      <c r="X18" s="1508"/>
      <c r="Y18" s="1266" t="s">
        <v>1545</v>
      </c>
      <c r="Z18" s="1267" t="s">
        <v>1547</v>
      </c>
      <c r="AA18" s="1268" t="s">
        <v>1549</v>
      </c>
      <c r="AB18" s="1283" t="s">
        <v>1551</v>
      </c>
      <c r="AC18" s="1266" t="s">
        <v>1518</v>
      </c>
      <c r="AD18" s="1267" t="s">
        <v>1519</v>
      </c>
      <c r="AE18" s="1267" t="s">
        <v>1520</v>
      </c>
      <c r="AF18" s="1268" t="s">
        <v>1521</v>
      </c>
      <c r="AG18" s="1268" t="s">
        <v>1522</v>
      </c>
      <c r="AH18" s="1269" t="s">
        <v>1523</v>
      </c>
      <c r="AI18" s="1283"/>
      <c r="AJ18" s="1252"/>
      <c r="AK18" s="1253"/>
      <c r="AL18" s="1252"/>
      <c r="AM18" s="1253"/>
    </row>
    <row r="19" spans="1:39" x14ac:dyDescent="0.15">
      <c r="A19" s="1341"/>
      <c r="B19" s="141"/>
      <c r="C19" s="139"/>
      <c r="D19" s="116"/>
      <c r="E19" s="141">
        <v>1</v>
      </c>
      <c r="F19" s="133">
        <v>2</v>
      </c>
      <c r="G19" s="115">
        <v>3</v>
      </c>
      <c r="H19" s="115">
        <v>4</v>
      </c>
      <c r="I19" s="118"/>
      <c r="J19" s="119" t="s">
        <v>989</v>
      </c>
      <c r="K19" s="120" t="s">
        <v>989</v>
      </c>
      <c r="L19" s="1274"/>
      <c r="M19" s="1275"/>
      <c r="N19" s="1275"/>
      <c r="O19" s="1275"/>
      <c r="P19" s="1276"/>
      <c r="Q19" s="1294">
        <f>設１!S41</f>
        <v>0</v>
      </c>
      <c r="R19" s="1295"/>
      <c r="S19" s="1295"/>
      <c r="T19" s="1295"/>
      <c r="U19" s="1295"/>
      <c r="V19" s="1295"/>
      <c r="W19" s="1492" t="s">
        <v>1242</v>
      </c>
      <c r="X19" s="1493"/>
      <c r="Y19" s="1246"/>
      <c r="Z19" s="1248"/>
      <c r="AA19" s="1250"/>
      <c r="AB19" s="1244"/>
      <c r="AC19" s="1246"/>
      <c r="AD19" s="1248"/>
      <c r="AE19" s="1248"/>
      <c r="AF19" s="1250"/>
      <c r="AG19" s="1250"/>
      <c r="AH19" s="1270"/>
      <c r="AI19" s="1244"/>
      <c r="AJ19" s="1242"/>
      <c r="AK19" s="1240"/>
      <c r="AL19" s="1242"/>
      <c r="AM19" s="1240"/>
    </row>
    <row r="20" spans="1:39" x14ac:dyDescent="0.15">
      <c r="A20" s="1341"/>
      <c r="B20" s="20"/>
      <c r="C20" s="2"/>
      <c r="D20" s="21"/>
      <c r="E20" s="115"/>
      <c r="F20" s="115"/>
      <c r="G20" s="115"/>
      <c r="H20" s="115"/>
      <c r="I20" s="115"/>
      <c r="J20" s="124" t="s">
        <v>1512</v>
      </c>
      <c r="K20" s="122" t="s">
        <v>1513</v>
      </c>
      <c r="L20" s="1254" t="s">
        <v>1616</v>
      </c>
      <c r="M20" s="1255"/>
      <c r="N20" s="1255"/>
      <c r="O20" s="1255"/>
      <c r="P20" s="1256"/>
      <c r="Q20" s="1348">
        <f>設１!M43</f>
        <v>0</v>
      </c>
      <c r="R20" s="1320"/>
      <c r="S20" s="1320"/>
      <c r="T20" s="1320"/>
      <c r="U20" s="1320"/>
      <c r="V20" s="1320"/>
      <c r="W20" s="1320"/>
      <c r="X20" s="1349"/>
      <c r="Y20" s="1246" t="s">
        <v>1561</v>
      </c>
      <c r="Z20" s="1248" t="s">
        <v>1562</v>
      </c>
      <c r="AA20" s="1250" t="s">
        <v>1563</v>
      </c>
      <c r="AB20" s="1244" t="s">
        <v>1564</v>
      </c>
      <c r="AC20" s="1246" t="s">
        <v>1518</v>
      </c>
      <c r="AD20" s="1248" t="s">
        <v>1519</v>
      </c>
      <c r="AE20" s="1248" t="s">
        <v>1520</v>
      </c>
      <c r="AF20" s="1250" t="s">
        <v>1521</v>
      </c>
      <c r="AG20" s="1250" t="s">
        <v>1522</v>
      </c>
      <c r="AH20" s="1270" t="s">
        <v>1523</v>
      </c>
      <c r="AI20" s="1244"/>
      <c r="AJ20" s="1242"/>
      <c r="AK20" s="1240"/>
      <c r="AL20" s="1242"/>
      <c r="AM20" s="1240"/>
    </row>
    <row r="21" spans="1:39" x14ac:dyDescent="0.15">
      <c r="A21" s="1341"/>
      <c r="B21" s="20"/>
      <c r="C21" s="2"/>
      <c r="D21" s="21"/>
      <c r="E21" s="115"/>
      <c r="F21" s="115"/>
      <c r="G21" s="115"/>
      <c r="H21" s="115"/>
      <c r="I21" s="115"/>
      <c r="J21" s="119" t="s">
        <v>989</v>
      </c>
      <c r="K21" s="120" t="s">
        <v>989</v>
      </c>
      <c r="L21" s="1274"/>
      <c r="M21" s="1275"/>
      <c r="N21" s="1275"/>
      <c r="O21" s="1275"/>
      <c r="P21" s="1276"/>
      <c r="Q21" s="1509">
        <f>設１!S43</f>
        <v>0</v>
      </c>
      <c r="R21" s="1510"/>
      <c r="S21" s="1510"/>
      <c r="T21" s="1510"/>
      <c r="U21" s="1510"/>
      <c r="V21" s="1510"/>
      <c r="W21" s="1492" t="s">
        <v>1242</v>
      </c>
      <c r="X21" s="1493"/>
      <c r="Y21" s="1246"/>
      <c r="Z21" s="1248"/>
      <c r="AA21" s="1250"/>
      <c r="AB21" s="1244"/>
      <c r="AC21" s="1246"/>
      <c r="AD21" s="1248"/>
      <c r="AE21" s="1248"/>
      <c r="AF21" s="1250"/>
      <c r="AG21" s="1250"/>
      <c r="AH21" s="1270"/>
      <c r="AI21" s="1244"/>
      <c r="AJ21" s="1242"/>
      <c r="AK21" s="1240"/>
      <c r="AL21" s="1242"/>
      <c r="AM21" s="1240"/>
    </row>
    <row r="22" spans="1:39" x14ac:dyDescent="0.15">
      <c r="A22" s="1341"/>
      <c r="B22" s="20"/>
      <c r="C22" s="2"/>
      <c r="D22" s="21"/>
      <c r="E22" s="141"/>
      <c r="F22" s="115"/>
      <c r="G22" s="115"/>
      <c r="H22" s="115"/>
      <c r="I22" s="115"/>
      <c r="J22" s="124" t="s">
        <v>1512</v>
      </c>
      <c r="K22" s="122" t="s">
        <v>1513</v>
      </c>
      <c r="L22" s="1396" t="s">
        <v>1617</v>
      </c>
      <c r="M22" s="1397"/>
      <c r="N22" s="1397"/>
      <c r="O22" s="1397"/>
      <c r="P22" s="1398"/>
      <c r="Q22" s="1495"/>
      <c r="R22" s="1496"/>
      <c r="S22" s="1496"/>
      <c r="T22" s="1496"/>
      <c r="U22" s="1496"/>
      <c r="V22" s="1496"/>
      <c r="W22" s="1496"/>
      <c r="X22" s="1497"/>
      <c r="Y22" s="1246" t="s">
        <v>1618</v>
      </c>
      <c r="Z22" s="1248" t="s">
        <v>1619</v>
      </c>
      <c r="AA22" s="1250" t="s">
        <v>1620</v>
      </c>
      <c r="AB22" s="1244" t="s">
        <v>1621</v>
      </c>
      <c r="AC22" s="1246" t="s">
        <v>1518</v>
      </c>
      <c r="AD22" s="1248" t="s">
        <v>1519</v>
      </c>
      <c r="AE22" s="1248" t="s">
        <v>1520</v>
      </c>
      <c r="AF22" s="1250" t="s">
        <v>1521</v>
      </c>
      <c r="AG22" s="1250" t="s">
        <v>1522</v>
      </c>
      <c r="AH22" s="1270" t="s">
        <v>1523</v>
      </c>
      <c r="AI22" s="1244"/>
      <c r="AJ22" s="1242"/>
      <c r="AK22" s="1240"/>
      <c r="AL22" s="1242"/>
      <c r="AM22" s="1240"/>
    </row>
    <row r="23" spans="1:39" x14ac:dyDescent="0.15">
      <c r="A23" s="1341"/>
      <c r="B23" s="20"/>
      <c r="C23" s="2"/>
      <c r="D23" s="21"/>
      <c r="E23" s="143"/>
      <c r="F23" s="134"/>
      <c r="G23" s="134"/>
      <c r="H23" s="134"/>
      <c r="I23" s="134"/>
      <c r="J23" s="125" t="s">
        <v>989</v>
      </c>
      <c r="K23" s="126" t="s">
        <v>989</v>
      </c>
      <c r="L23" s="1254"/>
      <c r="M23" s="1255"/>
      <c r="N23" s="1255"/>
      <c r="O23" s="1255"/>
      <c r="P23" s="1256"/>
      <c r="Q23" s="1498"/>
      <c r="R23" s="1499"/>
      <c r="S23" s="1499"/>
      <c r="T23" s="1499"/>
      <c r="U23" s="1499"/>
      <c r="V23" s="1499"/>
      <c r="W23" s="1499"/>
      <c r="X23" s="1500"/>
      <c r="Y23" s="1290"/>
      <c r="Z23" s="1291"/>
      <c r="AA23" s="1292"/>
      <c r="AB23" s="1424"/>
      <c r="AC23" s="1290"/>
      <c r="AD23" s="1291"/>
      <c r="AE23" s="1291"/>
      <c r="AF23" s="1292"/>
      <c r="AG23" s="1292"/>
      <c r="AH23" s="1293"/>
      <c r="AI23" s="1424"/>
      <c r="AJ23" s="1285"/>
      <c r="AK23" s="1286"/>
      <c r="AL23" s="1285"/>
      <c r="AM23" s="1286"/>
    </row>
    <row r="24" spans="1:39" ht="12" customHeight="1" x14ac:dyDescent="0.15">
      <c r="A24" s="1341"/>
      <c r="B24" s="25"/>
      <c r="D24" s="26"/>
      <c r="E24" s="115" t="s">
        <v>1622</v>
      </c>
      <c r="F24" s="115"/>
      <c r="G24" s="115"/>
      <c r="H24" s="115"/>
      <c r="I24" s="115"/>
      <c r="J24" s="131" t="s">
        <v>1512</v>
      </c>
      <c r="K24" s="132" t="s">
        <v>1513</v>
      </c>
      <c r="L24" s="1470" t="s">
        <v>1623</v>
      </c>
      <c r="M24" s="991"/>
      <c r="N24" s="991"/>
      <c r="O24" s="991"/>
      <c r="P24" s="1501"/>
      <c r="Q24" s="1428">
        <f>設１!M45</f>
        <v>0</v>
      </c>
      <c r="R24" s="1511"/>
      <c r="S24" s="1511"/>
      <c r="T24" s="1511"/>
      <c r="U24" s="1511"/>
      <c r="V24" s="1511"/>
      <c r="W24" s="1511"/>
      <c r="X24" s="1512"/>
      <c r="Y24" s="1266" t="s">
        <v>1624</v>
      </c>
      <c r="Z24" s="1267" t="s">
        <v>1625</v>
      </c>
      <c r="AA24" s="1268" t="s">
        <v>1626</v>
      </c>
      <c r="AB24" s="1283" t="s">
        <v>1627</v>
      </c>
      <c r="AC24" s="1266" t="s">
        <v>1518</v>
      </c>
      <c r="AD24" s="1267" t="s">
        <v>1519</v>
      </c>
      <c r="AE24" s="1267" t="s">
        <v>1520</v>
      </c>
      <c r="AF24" s="1268" t="s">
        <v>1521</v>
      </c>
      <c r="AG24" s="1268" t="s">
        <v>1522</v>
      </c>
      <c r="AH24" s="1269" t="s">
        <v>1523</v>
      </c>
      <c r="AI24" s="1283"/>
      <c r="AJ24" s="1252"/>
      <c r="AK24" s="1253"/>
      <c r="AL24" s="1252"/>
      <c r="AM24" s="1253"/>
    </row>
    <row r="25" spans="1:39" x14ac:dyDescent="0.15">
      <c r="A25" s="1341"/>
      <c r="B25" s="25"/>
      <c r="D25" s="26"/>
      <c r="E25" s="115">
        <v>1</v>
      </c>
      <c r="F25" s="133">
        <v>2</v>
      </c>
      <c r="G25" s="115">
        <v>3</v>
      </c>
      <c r="H25" s="115">
        <v>4</v>
      </c>
      <c r="I25" s="118"/>
      <c r="J25" s="119" t="s">
        <v>989</v>
      </c>
      <c r="K25" s="120" t="s">
        <v>989</v>
      </c>
      <c r="L25" s="1502"/>
      <c r="M25" s="1503"/>
      <c r="N25" s="1503"/>
      <c r="O25" s="1503"/>
      <c r="P25" s="1504"/>
      <c r="Q25" s="1345"/>
      <c r="R25" s="1346"/>
      <c r="S25" s="1346"/>
      <c r="T25" s="1346"/>
      <c r="U25" s="1346"/>
      <c r="V25" s="1346"/>
      <c r="W25" s="1346"/>
      <c r="X25" s="1347"/>
      <c r="Y25" s="1246"/>
      <c r="Z25" s="1248"/>
      <c r="AA25" s="1250"/>
      <c r="AB25" s="1244"/>
      <c r="AC25" s="1246"/>
      <c r="AD25" s="1248"/>
      <c r="AE25" s="1248"/>
      <c r="AF25" s="1250"/>
      <c r="AG25" s="1250"/>
      <c r="AH25" s="1270"/>
      <c r="AI25" s="1244"/>
      <c r="AJ25" s="1242"/>
      <c r="AK25" s="1240"/>
      <c r="AL25" s="1242"/>
      <c r="AM25" s="1240"/>
    </row>
    <row r="26" spans="1:39" ht="12" customHeight="1" x14ac:dyDescent="0.15">
      <c r="A26" s="1341"/>
      <c r="B26" s="25"/>
      <c r="D26" s="26"/>
      <c r="E26" s="115"/>
      <c r="F26" s="115"/>
      <c r="G26" s="115"/>
      <c r="H26" s="115"/>
      <c r="I26" s="115"/>
      <c r="J26" s="124" t="s">
        <v>1512</v>
      </c>
      <c r="K26" s="122" t="s">
        <v>1513</v>
      </c>
      <c r="L26" s="1476" t="s">
        <v>1628</v>
      </c>
      <c r="M26" s="1505"/>
      <c r="N26" s="1505"/>
      <c r="O26" s="1505"/>
      <c r="P26" s="1506"/>
      <c r="Q26" s="1348">
        <f>設１!T45</f>
        <v>0</v>
      </c>
      <c r="R26" s="1422"/>
      <c r="S26" s="1422"/>
      <c r="T26" s="1422"/>
      <c r="U26" s="1422"/>
      <c r="V26" s="1422"/>
      <c r="W26" s="1422"/>
      <c r="X26" s="1423"/>
      <c r="Y26" s="1246" t="s">
        <v>1624</v>
      </c>
      <c r="Z26" s="1248" t="s">
        <v>1548</v>
      </c>
      <c r="AA26" s="1250" t="s">
        <v>1550</v>
      </c>
      <c r="AB26" s="1244" t="s">
        <v>1552</v>
      </c>
      <c r="AC26" s="1246" t="s">
        <v>1518</v>
      </c>
      <c r="AD26" s="1248" t="s">
        <v>1519</v>
      </c>
      <c r="AE26" s="1248" t="s">
        <v>1520</v>
      </c>
      <c r="AF26" s="1250" t="s">
        <v>1521</v>
      </c>
      <c r="AG26" s="1250" t="s">
        <v>1522</v>
      </c>
      <c r="AH26" s="1270" t="s">
        <v>1523</v>
      </c>
      <c r="AI26" s="1244"/>
      <c r="AJ26" s="1242"/>
      <c r="AK26" s="1240"/>
      <c r="AL26" s="1242"/>
      <c r="AM26" s="1240"/>
    </row>
    <row r="27" spans="1:39" x14ac:dyDescent="0.15">
      <c r="A27" s="1341"/>
      <c r="B27" s="25"/>
      <c r="D27" s="26"/>
      <c r="E27" s="115"/>
      <c r="F27" s="115"/>
      <c r="G27" s="115"/>
      <c r="H27" s="115"/>
      <c r="I27" s="115"/>
      <c r="J27" s="119" t="s">
        <v>989</v>
      </c>
      <c r="K27" s="120" t="s">
        <v>989</v>
      </c>
      <c r="L27" s="1502"/>
      <c r="M27" s="1503"/>
      <c r="N27" s="1503"/>
      <c r="O27" s="1503"/>
      <c r="P27" s="1504"/>
      <c r="Q27" s="1345"/>
      <c r="R27" s="1346"/>
      <c r="S27" s="1346"/>
      <c r="T27" s="1346"/>
      <c r="U27" s="1346"/>
      <c r="V27" s="1346"/>
      <c r="W27" s="1346"/>
      <c r="X27" s="1347"/>
      <c r="Y27" s="1246"/>
      <c r="Z27" s="1248"/>
      <c r="AA27" s="1250"/>
      <c r="AB27" s="1244"/>
      <c r="AC27" s="1246"/>
      <c r="AD27" s="1248"/>
      <c r="AE27" s="1248"/>
      <c r="AF27" s="1250"/>
      <c r="AG27" s="1250"/>
      <c r="AH27" s="1270"/>
      <c r="AI27" s="1244"/>
      <c r="AJ27" s="1242"/>
      <c r="AK27" s="1240"/>
      <c r="AL27" s="1242"/>
      <c r="AM27" s="1240"/>
    </row>
    <row r="28" spans="1:39" ht="12" customHeight="1" x14ac:dyDescent="0.15">
      <c r="A28" s="1341"/>
      <c r="B28" s="25"/>
      <c r="D28" s="26"/>
      <c r="E28" s="115"/>
      <c r="F28" s="115"/>
      <c r="G28" s="115"/>
      <c r="H28" s="115"/>
      <c r="I28" s="115"/>
      <c r="J28" s="124" t="s">
        <v>1512</v>
      </c>
      <c r="K28" s="122" t="s">
        <v>1513</v>
      </c>
      <c r="L28" s="1476" t="s">
        <v>1629</v>
      </c>
      <c r="M28" s="1505"/>
      <c r="N28" s="1505"/>
      <c r="O28" s="1505"/>
      <c r="P28" s="1506"/>
      <c r="Q28" s="1348">
        <f>設１!M46</f>
        <v>0</v>
      </c>
      <c r="R28" s="1422"/>
      <c r="S28" s="1422"/>
      <c r="T28" s="1422"/>
      <c r="U28" s="1422"/>
      <c r="V28" s="1422"/>
      <c r="W28" s="1422"/>
      <c r="X28" s="1423"/>
      <c r="Y28" s="1246" t="s">
        <v>1624</v>
      </c>
      <c r="Z28" s="1248" t="s">
        <v>1625</v>
      </c>
      <c r="AA28" s="1250" t="s">
        <v>1626</v>
      </c>
      <c r="AB28" s="1244" t="s">
        <v>1627</v>
      </c>
      <c r="AC28" s="1246" t="s">
        <v>1518</v>
      </c>
      <c r="AD28" s="1248" t="s">
        <v>1519</v>
      </c>
      <c r="AE28" s="1248" t="s">
        <v>1520</v>
      </c>
      <c r="AF28" s="1250" t="s">
        <v>1521</v>
      </c>
      <c r="AG28" s="1250" t="s">
        <v>1522</v>
      </c>
      <c r="AH28" s="1270" t="s">
        <v>1523</v>
      </c>
      <c r="AI28" s="1244"/>
      <c r="AJ28" s="1242"/>
      <c r="AK28" s="1240"/>
      <c r="AL28" s="1242"/>
      <c r="AM28" s="1240"/>
    </row>
    <row r="29" spans="1:39" x14ac:dyDescent="0.15">
      <c r="A29" s="1341"/>
      <c r="B29" s="25"/>
      <c r="D29" s="26"/>
      <c r="E29" s="115"/>
      <c r="F29" s="115"/>
      <c r="G29" s="115"/>
      <c r="H29" s="115"/>
      <c r="I29" s="115"/>
      <c r="J29" s="119" t="s">
        <v>989</v>
      </c>
      <c r="K29" s="120" t="s">
        <v>989</v>
      </c>
      <c r="L29" s="1502"/>
      <c r="M29" s="1503"/>
      <c r="N29" s="1503"/>
      <c r="O29" s="1503"/>
      <c r="P29" s="1504"/>
      <c r="Q29" s="1345"/>
      <c r="R29" s="1346"/>
      <c r="S29" s="1346"/>
      <c r="T29" s="1346"/>
      <c r="U29" s="1346"/>
      <c r="V29" s="1346"/>
      <c r="W29" s="1346"/>
      <c r="X29" s="1347"/>
      <c r="Y29" s="1246"/>
      <c r="Z29" s="1248"/>
      <c r="AA29" s="1250"/>
      <c r="AB29" s="1244"/>
      <c r="AC29" s="1246"/>
      <c r="AD29" s="1248"/>
      <c r="AE29" s="1248"/>
      <c r="AF29" s="1250"/>
      <c r="AG29" s="1250"/>
      <c r="AH29" s="1270"/>
      <c r="AI29" s="1244"/>
      <c r="AJ29" s="1242"/>
      <c r="AK29" s="1240"/>
      <c r="AL29" s="1242"/>
      <c r="AM29" s="1240"/>
    </row>
    <row r="30" spans="1:39" ht="12" customHeight="1" x14ac:dyDescent="0.15">
      <c r="A30" s="1341"/>
      <c r="B30" s="25"/>
      <c r="D30" s="26"/>
      <c r="E30" s="115"/>
      <c r="F30" s="115"/>
      <c r="G30" s="115"/>
      <c r="H30" s="115"/>
      <c r="I30" s="115"/>
      <c r="J30" s="124" t="s">
        <v>1512</v>
      </c>
      <c r="K30" s="122" t="s">
        <v>1513</v>
      </c>
      <c r="L30" s="1476" t="s">
        <v>1634</v>
      </c>
      <c r="M30" s="1505"/>
      <c r="N30" s="1505"/>
      <c r="O30" s="1505"/>
      <c r="P30" s="1506"/>
      <c r="Q30" s="1348">
        <f>設１!T46</f>
        <v>0</v>
      </c>
      <c r="R30" s="1422"/>
      <c r="S30" s="1422"/>
      <c r="T30" s="1422"/>
      <c r="U30" s="1422"/>
      <c r="V30" s="1422"/>
      <c r="W30" s="1422"/>
      <c r="X30" s="1423"/>
      <c r="Y30" s="1246" t="s">
        <v>1624</v>
      </c>
      <c r="Z30" s="1248" t="s">
        <v>1625</v>
      </c>
      <c r="AA30" s="1250" t="s">
        <v>1626</v>
      </c>
      <c r="AB30" s="1244" t="s">
        <v>1627</v>
      </c>
      <c r="AC30" s="1246" t="s">
        <v>1518</v>
      </c>
      <c r="AD30" s="1248" t="s">
        <v>1519</v>
      </c>
      <c r="AE30" s="1248" t="s">
        <v>1520</v>
      </c>
      <c r="AF30" s="1250" t="s">
        <v>1521</v>
      </c>
      <c r="AG30" s="1250" t="s">
        <v>1522</v>
      </c>
      <c r="AH30" s="1270" t="s">
        <v>1523</v>
      </c>
      <c r="AI30" s="1244"/>
      <c r="AJ30" s="1242"/>
      <c r="AK30" s="1240"/>
      <c r="AL30" s="1242"/>
      <c r="AM30" s="1240"/>
    </row>
    <row r="31" spans="1:39" x14ac:dyDescent="0.15">
      <c r="A31" s="1341"/>
      <c r="B31" s="25"/>
      <c r="D31" s="26"/>
      <c r="E31" s="115"/>
      <c r="F31" s="115"/>
      <c r="G31" s="115"/>
      <c r="H31" s="115"/>
      <c r="I31" s="115"/>
      <c r="J31" s="119" t="s">
        <v>989</v>
      </c>
      <c r="K31" s="120" t="s">
        <v>989</v>
      </c>
      <c r="L31" s="1502"/>
      <c r="M31" s="1503"/>
      <c r="N31" s="1503"/>
      <c r="O31" s="1503"/>
      <c r="P31" s="1504"/>
      <c r="Q31" s="1345"/>
      <c r="R31" s="1346"/>
      <c r="S31" s="1346"/>
      <c r="T31" s="1346"/>
      <c r="U31" s="1346"/>
      <c r="V31" s="1346"/>
      <c r="W31" s="1346"/>
      <c r="X31" s="1347"/>
      <c r="Y31" s="1246"/>
      <c r="Z31" s="1248"/>
      <c r="AA31" s="1250"/>
      <c r="AB31" s="1244"/>
      <c r="AC31" s="1246"/>
      <c r="AD31" s="1248"/>
      <c r="AE31" s="1248"/>
      <c r="AF31" s="1250"/>
      <c r="AG31" s="1250"/>
      <c r="AH31" s="1270"/>
      <c r="AI31" s="1244"/>
      <c r="AJ31" s="1242"/>
      <c r="AK31" s="1240"/>
      <c r="AL31" s="1242"/>
      <c r="AM31" s="1240"/>
    </row>
    <row r="32" spans="1:39" ht="12" customHeight="1" x14ac:dyDescent="0.15">
      <c r="A32" s="1341"/>
      <c r="B32" s="20"/>
      <c r="C32" s="2"/>
      <c r="D32" s="21"/>
      <c r="E32" s="115"/>
      <c r="F32" s="115"/>
      <c r="G32" s="115"/>
      <c r="H32" s="115"/>
      <c r="I32" s="115"/>
      <c r="J32" s="124" t="s">
        <v>1512</v>
      </c>
      <c r="K32" s="122" t="s">
        <v>1513</v>
      </c>
      <c r="L32" s="1476" t="s">
        <v>1635</v>
      </c>
      <c r="M32" s="1505"/>
      <c r="N32" s="1505"/>
      <c r="O32" s="1505"/>
      <c r="P32" s="1506"/>
      <c r="Q32" s="1348">
        <f>設１!M47</f>
        <v>0</v>
      </c>
      <c r="R32" s="1422"/>
      <c r="S32" s="1422"/>
      <c r="T32" s="1422"/>
      <c r="U32" s="1422"/>
      <c r="V32" s="1422"/>
      <c r="W32" s="1422"/>
      <c r="X32" s="1423"/>
      <c r="Y32" s="1246" t="s">
        <v>1514</v>
      </c>
      <c r="Z32" s="1248" t="s">
        <v>1548</v>
      </c>
      <c r="AA32" s="1250" t="s">
        <v>1550</v>
      </c>
      <c r="AB32" s="1244" t="s">
        <v>1552</v>
      </c>
      <c r="AC32" s="1246" t="s">
        <v>1518</v>
      </c>
      <c r="AD32" s="1248" t="s">
        <v>1519</v>
      </c>
      <c r="AE32" s="1248" t="s">
        <v>1520</v>
      </c>
      <c r="AF32" s="1250" t="s">
        <v>1521</v>
      </c>
      <c r="AG32" s="1250" t="s">
        <v>1522</v>
      </c>
      <c r="AH32" s="1270" t="s">
        <v>1523</v>
      </c>
      <c r="AI32" s="1244"/>
      <c r="AJ32" s="1242"/>
      <c r="AK32" s="1240"/>
      <c r="AL32" s="1242"/>
      <c r="AM32" s="1240"/>
    </row>
    <row r="33" spans="1:39" ht="12" customHeight="1" x14ac:dyDescent="0.15">
      <c r="A33" s="1341"/>
      <c r="B33" s="20"/>
      <c r="C33" s="2"/>
      <c r="D33" s="21"/>
      <c r="E33" s="115"/>
      <c r="F33" s="115"/>
      <c r="G33" s="115"/>
      <c r="H33" s="115"/>
      <c r="I33" s="115"/>
      <c r="J33" s="119" t="s">
        <v>989</v>
      </c>
      <c r="K33" s="120" t="s">
        <v>989</v>
      </c>
      <c r="L33" s="1502"/>
      <c r="M33" s="1503"/>
      <c r="N33" s="1503"/>
      <c r="O33" s="1503"/>
      <c r="P33" s="1504"/>
      <c r="Q33" s="1345"/>
      <c r="R33" s="1346"/>
      <c r="S33" s="1346"/>
      <c r="T33" s="1346"/>
      <c r="U33" s="1346"/>
      <c r="V33" s="1346"/>
      <c r="W33" s="1346"/>
      <c r="X33" s="1347"/>
      <c r="Y33" s="1246"/>
      <c r="Z33" s="1248"/>
      <c r="AA33" s="1250"/>
      <c r="AB33" s="1244"/>
      <c r="AC33" s="1246"/>
      <c r="AD33" s="1248"/>
      <c r="AE33" s="1248"/>
      <c r="AF33" s="1250"/>
      <c r="AG33" s="1250"/>
      <c r="AH33" s="1270"/>
      <c r="AI33" s="1244"/>
      <c r="AJ33" s="1242"/>
      <c r="AK33" s="1240"/>
      <c r="AL33" s="1242"/>
      <c r="AM33" s="1240"/>
    </row>
    <row r="34" spans="1:39" ht="12" customHeight="1" x14ac:dyDescent="0.15">
      <c r="A34" s="1341"/>
      <c r="B34" s="20"/>
      <c r="C34" s="2"/>
      <c r="D34" s="21"/>
      <c r="E34" s="115"/>
      <c r="F34" s="115"/>
      <c r="G34" s="115"/>
      <c r="H34" s="115"/>
      <c r="I34" s="115"/>
      <c r="J34" s="124" t="s">
        <v>1512</v>
      </c>
      <c r="K34" s="122" t="s">
        <v>1513</v>
      </c>
      <c r="L34" s="1476" t="s">
        <v>1636</v>
      </c>
      <c r="M34" s="1505"/>
      <c r="N34" s="1505"/>
      <c r="O34" s="1505"/>
      <c r="P34" s="1506"/>
      <c r="Q34" s="1348">
        <f>設１!T47</f>
        <v>0</v>
      </c>
      <c r="R34" s="1422"/>
      <c r="S34" s="1422"/>
      <c r="T34" s="1422"/>
      <c r="U34" s="1422"/>
      <c r="V34" s="1422"/>
      <c r="W34" s="1422"/>
      <c r="X34" s="1423"/>
      <c r="Y34" s="1246" t="s">
        <v>1514</v>
      </c>
      <c r="Z34" s="1248" t="s">
        <v>1515</v>
      </c>
      <c r="AA34" s="1250" t="s">
        <v>1516</v>
      </c>
      <c r="AB34" s="1244" t="s">
        <v>1517</v>
      </c>
      <c r="AC34" s="1246" t="s">
        <v>1518</v>
      </c>
      <c r="AD34" s="1248" t="s">
        <v>1519</v>
      </c>
      <c r="AE34" s="1248" t="s">
        <v>1520</v>
      </c>
      <c r="AF34" s="1250" t="s">
        <v>1521</v>
      </c>
      <c r="AG34" s="1250" t="s">
        <v>1522</v>
      </c>
      <c r="AH34" s="1270" t="s">
        <v>1523</v>
      </c>
      <c r="AI34" s="1244"/>
      <c r="AJ34" s="1242"/>
      <c r="AK34" s="1240"/>
      <c r="AL34" s="1242"/>
      <c r="AM34" s="1240"/>
    </row>
    <row r="35" spans="1:39" ht="12" customHeight="1" x14ac:dyDescent="0.15">
      <c r="A35" s="1341"/>
      <c r="B35" s="20"/>
      <c r="C35" s="2"/>
      <c r="D35" s="21"/>
      <c r="E35" s="115"/>
      <c r="F35" s="115"/>
      <c r="G35" s="115"/>
      <c r="H35" s="115"/>
      <c r="I35" s="115"/>
      <c r="J35" s="119" t="s">
        <v>989</v>
      </c>
      <c r="K35" s="120" t="s">
        <v>989</v>
      </c>
      <c r="L35" s="1502"/>
      <c r="M35" s="1503"/>
      <c r="N35" s="1503"/>
      <c r="O35" s="1503"/>
      <c r="P35" s="1504"/>
      <c r="Q35" s="1345"/>
      <c r="R35" s="1346"/>
      <c r="S35" s="1346"/>
      <c r="T35" s="1346"/>
      <c r="U35" s="1346"/>
      <c r="V35" s="1346"/>
      <c r="W35" s="1346"/>
      <c r="X35" s="1347"/>
      <c r="Y35" s="1246"/>
      <c r="Z35" s="1248"/>
      <c r="AA35" s="1250"/>
      <c r="AB35" s="1244"/>
      <c r="AC35" s="1246"/>
      <c r="AD35" s="1248"/>
      <c r="AE35" s="1248"/>
      <c r="AF35" s="1250"/>
      <c r="AG35" s="1250"/>
      <c r="AH35" s="1270"/>
      <c r="AI35" s="1244"/>
      <c r="AJ35" s="1242"/>
      <c r="AK35" s="1240"/>
      <c r="AL35" s="1242"/>
      <c r="AM35" s="1240"/>
    </row>
    <row r="36" spans="1:39" ht="12" customHeight="1" x14ac:dyDescent="0.15">
      <c r="A36" s="1341"/>
      <c r="B36" s="20"/>
      <c r="C36" s="2"/>
      <c r="D36" s="21"/>
      <c r="E36" s="115"/>
      <c r="F36" s="115"/>
      <c r="G36" s="115"/>
      <c r="H36" s="115"/>
      <c r="I36" s="115"/>
      <c r="J36" s="124" t="s">
        <v>1512</v>
      </c>
      <c r="K36" s="122" t="s">
        <v>1513</v>
      </c>
      <c r="L36" s="1476" t="s">
        <v>1637</v>
      </c>
      <c r="M36" s="1505"/>
      <c r="N36" s="1505"/>
      <c r="O36" s="1505"/>
      <c r="P36" s="1506"/>
      <c r="Q36" s="1348">
        <f>設１!M48</f>
        <v>0</v>
      </c>
      <c r="R36" s="1422"/>
      <c r="S36" s="1422"/>
      <c r="T36" s="1422"/>
      <c r="U36" s="1422"/>
      <c r="V36" s="1422"/>
      <c r="W36" s="1422"/>
      <c r="X36" s="1423"/>
      <c r="Y36" s="1246" t="s">
        <v>1624</v>
      </c>
      <c r="Z36" s="1248" t="s">
        <v>1625</v>
      </c>
      <c r="AA36" s="1250" t="s">
        <v>1626</v>
      </c>
      <c r="AB36" s="1244" t="s">
        <v>1627</v>
      </c>
      <c r="AC36" s="1246" t="s">
        <v>1518</v>
      </c>
      <c r="AD36" s="1248" t="s">
        <v>1519</v>
      </c>
      <c r="AE36" s="1248" t="s">
        <v>1520</v>
      </c>
      <c r="AF36" s="1250" t="s">
        <v>1521</v>
      </c>
      <c r="AG36" s="1250" t="s">
        <v>1522</v>
      </c>
      <c r="AH36" s="1270" t="s">
        <v>1523</v>
      </c>
      <c r="AI36" s="1244"/>
      <c r="AJ36" s="1242"/>
      <c r="AK36" s="1240"/>
      <c r="AL36" s="1242"/>
      <c r="AM36" s="1240"/>
    </row>
    <row r="37" spans="1:39" ht="12" customHeight="1" x14ac:dyDescent="0.15">
      <c r="A37" s="1341"/>
      <c r="B37" s="20"/>
      <c r="C37" s="2"/>
      <c r="D37" s="21"/>
      <c r="E37" s="115"/>
      <c r="F37" s="115"/>
      <c r="G37" s="115"/>
      <c r="H37" s="115"/>
      <c r="I37" s="115"/>
      <c r="J37" s="119" t="s">
        <v>989</v>
      </c>
      <c r="K37" s="120" t="s">
        <v>989</v>
      </c>
      <c r="L37" s="1502"/>
      <c r="M37" s="1503"/>
      <c r="N37" s="1503"/>
      <c r="O37" s="1503"/>
      <c r="P37" s="1504"/>
      <c r="Q37" s="1345"/>
      <c r="R37" s="1346"/>
      <c r="S37" s="1346"/>
      <c r="T37" s="1346"/>
      <c r="U37" s="1346"/>
      <c r="V37" s="1346"/>
      <c r="W37" s="1346"/>
      <c r="X37" s="1347"/>
      <c r="Y37" s="1246"/>
      <c r="Z37" s="1248"/>
      <c r="AA37" s="1250"/>
      <c r="AB37" s="1244"/>
      <c r="AC37" s="1246"/>
      <c r="AD37" s="1248"/>
      <c r="AE37" s="1248"/>
      <c r="AF37" s="1250"/>
      <c r="AG37" s="1250"/>
      <c r="AH37" s="1270"/>
      <c r="AI37" s="1244"/>
      <c r="AJ37" s="1242"/>
      <c r="AK37" s="1240"/>
      <c r="AL37" s="1242"/>
      <c r="AM37" s="1240"/>
    </row>
    <row r="38" spans="1:39" ht="12" customHeight="1" x14ac:dyDescent="0.15">
      <c r="A38" s="1341"/>
      <c r="B38" s="20"/>
      <c r="C38" s="2"/>
      <c r="D38" s="21"/>
      <c r="E38" s="115"/>
      <c r="F38" s="115"/>
      <c r="G38" s="115"/>
      <c r="H38" s="115"/>
      <c r="I38" s="115"/>
      <c r="J38" s="124" t="s">
        <v>1512</v>
      </c>
      <c r="K38" s="122" t="s">
        <v>1513</v>
      </c>
      <c r="L38" s="1476" t="s">
        <v>1638</v>
      </c>
      <c r="M38" s="1505"/>
      <c r="N38" s="1505"/>
      <c r="O38" s="1505"/>
      <c r="P38" s="1506"/>
      <c r="Q38" s="1348">
        <f>設１!T48</f>
        <v>0</v>
      </c>
      <c r="R38" s="1422"/>
      <c r="S38" s="1422"/>
      <c r="T38" s="1422"/>
      <c r="U38" s="1422"/>
      <c r="V38" s="1422"/>
      <c r="W38" s="1422"/>
      <c r="X38" s="1423"/>
      <c r="Y38" s="1246" t="s">
        <v>1624</v>
      </c>
      <c r="Z38" s="1248" t="s">
        <v>1625</v>
      </c>
      <c r="AA38" s="1250" t="s">
        <v>1550</v>
      </c>
      <c r="AB38" s="1244" t="s">
        <v>1552</v>
      </c>
      <c r="AC38" s="1246" t="s">
        <v>1518</v>
      </c>
      <c r="AD38" s="1248" t="s">
        <v>1519</v>
      </c>
      <c r="AE38" s="1248" t="s">
        <v>1520</v>
      </c>
      <c r="AF38" s="1250" t="s">
        <v>1521</v>
      </c>
      <c r="AG38" s="1250" t="s">
        <v>1522</v>
      </c>
      <c r="AH38" s="1270" t="s">
        <v>1523</v>
      </c>
      <c r="AI38" s="1244"/>
      <c r="AJ38" s="1242"/>
      <c r="AK38" s="1240"/>
      <c r="AL38" s="1242"/>
      <c r="AM38" s="1240"/>
    </row>
    <row r="39" spans="1:39" ht="12" customHeight="1" x14ac:dyDescent="0.15">
      <c r="A39" s="1341"/>
      <c r="B39" s="20"/>
      <c r="C39" s="2"/>
      <c r="D39" s="21"/>
      <c r="E39" s="115"/>
      <c r="F39" s="115"/>
      <c r="G39" s="115"/>
      <c r="H39" s="115"/>
      <c r="I39" s="115"/>
      <c r="J39" s="119" t="s">
        <v>989</v>
      </c>
      <c r="K39" s="120" t="s">
        <v>989</v>
      </c>
      <c r="L39" s="1502"/>
      <c r="M39" s="1503"/>
      <c r="N39" s="1503"/>
      <c r="O39" s="1503"/>
      <c r="P39" s="1504"/>
      <c r="Q39" s="1345"/>
      <c r="R39" s="1346"/>
      <c r="S39" s="1346"/>
      <c r="T39" s="1346"/>
      <c r="U39" s="1346"/>
      <c r="V39" s="1346"/>
      <c r="W39" s="1346"/>
      <c r="X39" s="1347"/>
      <c r="Y39" s="1246"/>
      <c r="Z39" s="1248"/>
      <c r="AA39" s="1250"/>
      <c r="AB39" s="1244"/>
      <c r="AC39" s="1246"/>
      <c r="AD39" s="1248"/>
      <c r="AE39" s="1248"/>
      <c r="AF39" s="1250"/>
      <c r="AG39" s="1250"/>
      <c r="AH39" s="1270"/>
      <c r="AI39" s="1244"/>
      <c r="AJ39" s="1242"/>
      <c r="AK39" s="1240"/>
      <c r="AL39" s="1242"/>
      <c r="AM39" s="1240"/>
    </row>
    <row r="40" spans="1:39" ht="12" customHeight="1" x14ac:dyDescent="0.15">
      <c r="A40" s="1341"/>
      <c r="B40" s="20"/>
      <c r="C40" s="2"/>
      <c r="D40" s="21"/>
      <c r="E40" s="115"/>
      <c r="F40" s="115"/>
      <c r="G40" s="115"/>
      <c r="H40" s="115"/>
      <c r="I40" s="115"/>
      <c r="J40" s="124" t="s">
        <v>1512</v>
      </c>
      <c r="K40" s="122" t="s">
        <v>1513</v>
      </c>
      <c r="L40" s="1476" t="s">
        <v>1639</v>
      </c>
      <c r="M40" s="1505"/>
      <c r="N40" s="1505"/>
      <c r="O40" s="1505"/>
      <c r="P40" s="1506"/>
      <c r="Q40" s="1348">
        <f>設１!M49</f>
        <v>0</v>
      </c>
      <c r="R40" s="1422"/>
      <c r="S40" s="1422"/>
      <c r="T40" s="1422"/>
      <c r="U40" s="1422"/>
      <c r="V40" s="1422"/>
      <c r="W40" s="1422"/>
      <c r="X40" s="1423"/>
      <c r="Y40" s="1246" t="s">
        <v>1624</v>
      </c>
      <c r="Z40" s="1248" t="s">
        <v>1625</v>
      </c>
      <c r="AA40" s="1250" t="s">
        <v>1626</v>
      </c>
      <c r="AB40" s="1244" t="s">
        <v>1627</v>
      </c>
      <c r="AC40" s="1246" t="s">
        <v>1518</v>
      </c>
      <c r="AD40" s="1248" t="s">
        <v>1519</v>
      </c>
      <c r="AE40" s="1248" t="s">
        <v>1520</v>
      </c>
      <c r="AF40" s="1250" t="s">
        <v>1521</v>
      </c>
      <c r="AG40" s="1250" t="s">
        <v>1522</v>
      </c>
      <c r="AH40" s="1270" t="s">
        <v>1523</v>
      </c>
      <c r="AI40" s="1244"/>
      <c r="AJ40" s="1242"/>
      <c r="AK40" s="1240"/>
      <c r="AL40" s="1242"/>
      <c r="AM40" s="1240"/>
    </row>
    <row r="41" spans="1:39" ht="12" customHeight="1" x14ac:dyDescent="0.15">
      <c r="A41" s="1341"/>
      <c r="B41" s="20"/>
      <c r="C41" s="2"/>
      <c r="D41" s="21"/>
      <c r="E41" s="115"/>
      <c r="F41" s="115"/>
      <c r="G41" s="115"/>
      <c r="H41" s="115"/>
      <c r="I41" s="115"/>
      <c r="J41" s="119" t="s">
        <v>989</v>
      </c>
      <c r="K41" s="120" t="s">
        <v>989</v>
      </c>
      <c r="L41" s="1502"/>
      <c r="M41" s="1503"/>
      <c r="N41" s="1503"/>
      <c r="O41" s="1503"/>
      <c r="P41" s="1504"/>
      <c r="Q41" s="1345"/>
      <c r="R41" s="1346"/>
      <c r="S41" s="1346"/>
      <c r="T41" s="1346"/>
      <c r="U41" s="1346"/>
      <c r="V41" s="1346"/>
      <c r="W41" s="1346"/>
      <c r="X41" s="1347"/>
      <c r="Y41" s="1246"/>
      <c r="Z41" s="1248"/>
      <c r="AA41" s="1250"/>
      <c r="AB41" s="1244"/>
      <c r="AC41" s="1246"/>
      <c r="AD41" s="1248"/>
      <c r="AE41" s="1248"/>
      <c r="AF41" s="1250"/>
      <c r="AG41" s="1250"/>
      <c r="AH41" s="1270"/>
      <c r="AI41" s="1244"/>
      <c r="AJ41" s="1242"/>
      <c r="AK41" s="1240"/>
      <c r="AL41" s="1242"/>
      <c r="AM41" s="1240"/>
    </row>
    <row r="42" spans="1:39" ht="12" customHeight="1" x14ac:dyDescent="0.15">
      <c r="A42" s="1341"/>
      <c r="B42" s="20"/>
      <c r="C42" s="2"/>
      <c r="D42" s="21"/>
      <c r="E42" s="115"/>
      <c r="F42" s="115"/>
      <c r="G42" s="115"/>
      <c r="H42" s="115"/>
      <c r="I42" s="115"/>
      <c r="J42" s="124" t="s">
        <v>1512</v>
      </c>
      <c r="K42" s="122" t="s">
        <v>1513</v>
      </c>
      <c r="L42" s="1476" t="s">
        <v>1640</v>
      </c>
      <c r="M42" s="1505"/>
      <c r="N42" s="1505"/>
      <c r="O42" s="1505"/>
      <c r="P42" s="1506"/>
      <c r="Q42" s="1348">
        <f>設１!T49</f>
        <v>0</v>
      </c>
      <c r="R42" s="1422"/>
      <c r="S42" s="1422"/>
      <c r="T42" s="1422"/>
      <c r="U42" s="1422"/>
      <c r="V42" s="1422"/>
      <c r="W42" s="1422"/>
      <c r="X42" s="1423"/>
      <c r="Y42" s="1246" t="s">
        <v>1624</v>
      </c>
      <c r="Z42" s="1248" t="s">
        <v>1625</v>
      </c>
      <c r="AA42" s="1250" t="s">
        <v>1641</v>
      </c>
      <c r="AB42" s="1244" t="s">
        <v>1642</v>
      </c>
      <c r="AC42" s="1246" t="s">
        <v>1518</v>
      </c>
      <c r="AD42" s="1248" t="s">
        <v>1519</v>
      </c>
      <c r="AE42" s="1248" t="s">
        <v>1520</v>
      </c>
      <c r="AF42" s="1250" t="s">
        <v>1521</v>
      </c>
      <c r="AG42" s="1250" t="s">
        <v>1522</v>
      </c>
      <c r="AH42" s="1270" t="s">
        <v>1523</v>
      </c>
      <c r="AI42" s="1244"/>
      <c r="AJ42" s="1242"/>
      <c r="AK42" s="1240"/>
      <c r="AL42" s="1242"/>
      <c r="AM42" s="1240"/>
    </row>
    <row r="43" spans="1:39" ht="12" customHeight="1" x14ac:dyDescent="0.15">
      <c r="A43" s="1341"/>
      <c r="B43" s="20"/>
      <c r="C43" s="2"/>
      <c r="D43" s="21"/>
      <c r="E43" s="115"/>
      <c r="F43" s="115"/>
      <c r="G43" s="115"/>
      <c r="H43" s="115"/>
      <c r="I43" s="115"/>
      <c r="J43" s="119" t="s">
        <v>989</v>
      </c>
      <c r="K43" s="120" t="s">
        <v>989</v>
      </c>
      <c r="L43" s="1502"/>
      <c r="M43" s="1503"/>
      <c r="N43" s="1503"/>
      <c r="O43" s="1503"/>
      <c r="P43" s="1504"/>
      <c r="Q43" s="1345"/>
      <c r="R43" s="1346"/>
      <c r="S43" s="1346"/>
      <c r="T43" s="1346"/>
      <c r="U43" s="1346"/>
      <c r="V43" s="1346"/>
      <c r="W43" s="1346"/>
      <c r="X43" s="1347"/>
      <c r="Y43" s="1246"/>
      <c r="Z43" s="1248"/>
      <c r="AA43" s="1250"/>
      <c r="AB43" s="1244"/>
      <c r="AC43" s="1246"/>
      <c r="AD43" s="1248"/>
      <c r="AE43" s="1248"/>
      <c r="AF43" s="1250"/>
      <c r="AG43" s="1250"/>
      <c r="AH43" s="1270"/>
      <c r="AI43" s="1244"/>
      <c r="AJ43" s="1242"/>
      <c r="AK43" s="1240"/>
      <c r="AL43" s="1242"/>
      <c r="AM43" s="1240"/>
    </row>
    <row r="44" spans="1:39" ht="12" customHeight="1" x14ac:dyDescent="0.15">
      <c r="A44" s="1341"/>
      <c r="B44" s="20"/>
      <c r="C44" s="2"/>
      <c r="D44" s="21"/>
      <c r="E44" s="115"/>
      <c r="F44" s="115"/>
      <c r="G44" s="115"/>
      <c r="H44" s="115"/>
      <c r="I44" s="115"/>
      <c r="J44" s="124" t="s">
        <v>1512</v>
      </c>
      <c r="K44" s="122" t="s">
        <v>1513</v>
      </c>
      <c r="L44" s="1476" t="s">
        <v>1643</v>
      </c>
      <c r="M44" s="1505"/>
      <c r="N44" s="1505"/>
      <c r="O44" s="1505"/>
      <c r="P44" s="1506"/>
      <c r="Q44" s="1348">
        <f>設１!M50</f>
        <v>0</v>
      </c>
      <c r="R44" s="1422"/>
      <c r="S44" s="1422"/>
      <c r="T44" s="1422"/>
      <c r="U44" s="1422"/>
      <c r="V44" s="1422"/>
      <c r="W44" s="1422"/>
      <c r="X44" s="1423"/>
      <c r="Y44" s="1246" t="s">
        <v>1514</v>
      </c>
      <c r="Z44" s="1248" t="s">
        <v>1515</v>
      </c>
      <c r="AA44" s="1250" t="s">
        <v>1516</v>
      </c>
      <c r="AB44" s="1244" t="s">
        <v>1517</v>
      </c>
      <c r="AC44" s="1246" t="s">
        <v>1518</v>
      </c>
      <c r="AD44" s="1248" t="s">
        <v>1519</v>
      </c>
      <c r="AE44" s="1248" t="s">
        <v>1520</v>
      </c>
      <c r="AF44" s="1250" t="s">
        <v>1521</v>
      </c>
      <c r="AG44" s="1250" t="s">
        <v>1522</v>
      </c>
      <c r="AH44" s="1270" t="s">
        <v>1523</v>
      </c>
      <c r="AI44" s="1244"/>
      <c r="AJ44" s="1242"/>
      <c r="AK44" s="1240"/>
      <c r="AL44" s="1242"/>
      <c r="AM44" s="1240"/>
    </row>
    <row r="45" spans="1:39" ht="12" customHeight="1" x14ac:dyDescent="0.15">
      <c r="A45" s="1341"/>
      <c r="B45" s="20"/>
      <c r="C45" s="2"/>
      <c r="D45" s="21"/>
      <c r="E45" s="115"/>
      <c r="F45" s="115"/>
      <c r="G45" s="115"/>
      <c r="H45" s="115"/>
      <c r="I45" s="115"/>
      <c r="J45" s="119" t="s">
        <v>989</v>
      </c>
      <c r="K45" s="120" t="s">
        <v>989</v>
      </c>
      <c r="L45" s="1502"/>
      <c r="M45" s="1503"/>
      <c r="N45" s="1503"/>
      <c r="O45" s="1503"/>
      <c r="P45" s="1504"/>
      <c r="Q45" s="1345"/>
      <c r="R45" s="1346"/>
      <c r="S45" s="1346"/>
      <c r="T45" s="1346"/>
      <c r="U45" s="1346"/>
      <c r="V45" s="1346"/>
      <c r="W45" s="1346"/>
      <c r="X45" s="1347"/>
      <c r="Y45" s="1246"/>
      <c r="Z45" s="1248"/>
      <c r="AA45" s="1250"/>
      <c r="AB45" s="1244"/>
      <c r="AC45" s="1246"/>
      <c r="AD45" s="1248"/>
      <c r="AE45" s="1248"/>
      <c r="AF45" s="1250"/>
      <c r="AG45" s="1250"/>
      <c r="AH45" s="1270"/>
      <c r="AI45" s="1244"/>
      <c r="AJ45" s="1242"/>
      <c r="AK45" s="1240"/>
      <c r="AL45" s="1242"/>
      <c r="AM45" s="1240"/>
    </row>
    <row r="46" spans="1:39" ht="12" customHeight="1" x14ac:dyDescent="0.15">
      <c r="A46" s="1341"/>
      <c r="B46" s="20"/>
      <c r="C46" s="2"/>
      <c r="D46" s="21"/>
      <c r="E46" s="115"/>
      <c r="F46" s="115"/>
      <c r="G46" s="115"/>
      <c r="H46" s="115"/>
      <c r="I46" s="115"/>
      <c r="J46" s="124" t="s">
        <v>1512</v>
      </c>
      <c r="K46" s="122" t="s">
        <v>1513</v>
      </c>
      <c r="L46" s="1476" t="s">
        <v>1644</v>
      </c>
      <c r="M46" s="1505"/>
      <c r="N46" s="1505"/>
      <c r="O46" s="1505"/>
      <c r="P46" s="1506"/>
      <c r="Q46" s="1348">
        <f>設１!T50</f>
        <v>0</v>
      </c>
      <c r="R46" s="1422"/>
      <c r="S46" s="1422"/>
      <c r="T46" s="1422"/>
      <c r="U46" s="1422"/>
      <c r="V46" s="1422"/>
      <c r="W46" s="1422"/>
      <c r="X46" s="1423"/>
      <c r="Y46" s="1246" t="s">
        <v>1514</v>
      </c>
      <c r="Z46" s="1248" t="s">
        <v>1515</v>
      </c>
      <c r="AA46" s="1250" t="s">
        <v>1550</v>
      </c>
      <c r="AB46" s="1244" t="s">
        <v>1552</v>
      </c>
      <c r="AC46" s="1246" t="s">
        <v>1518</v>
      </c>
      <c r="AD46" s="1248" t="s">
        <v>1519</v>
      </c>
      <c r="AE46" s="1248" t="s">
        <v>1520</v>
      </c>
      <c r="AF46" s="1250" t="s">
        <v>1521</v>
      </c>
      <c r="AG46" s="1250" t="s">
        <v>1522</v>
      </c>
      <c r="AH46" s="1270" t="s">
        <v>1523</v>
      </c>
      <c r="AI46" s="1244"/>
      <c r="AJ46" s="1242"/>
      <c r="AK46" s="1240"/>
      <c r="AL46" s="1242"/>
      <c r="AM46" s="1240"/>
    </row>
    <row r="47" spans="1:39" x14ac:dyDescent="0.15">
      <c r="A47" s="1341"/>
      <c r="B47" s="20"/>
      <c r="C47" s="2"/>
      <c r="D47" s="21"/>
      <c r="E47" s="115"/>
      <c r="F47" s="115"/>
      <c r="G47" s="115"/>
      <c r="H47" s="115"/>
      <c r="I47" s="115"/>
      <c r="J47" s="119" t="s">
        <v>1043</v>
      </c>
      <c r="K47" s="120" t="s">
        <v>1043</v>
      </c>
      <c r="L47" s="1502"/>
      <c r="M47" s="1503"/>
      <c r="N47" s="1503"/>
      <c r="O47" s="1503"/>
      <c r="P47" s="1504"/>
      <c r="Q47" s="1345"/>
      <c r="R47" s="1346"/>
      <c r="S47" s="1346"/>
      <c r="T47" s="1346"/>
      <c r="U47" s="1346"/>
      <c r="V47" s="1346"/>
      <c r="W47" s="1346"/>
      <c r="X47" s="1347"/>
      <c r="Y47" s="1246"/>
      <c r="Z47" s="1248"/>
      <c r="AA47" s="1250"/>
      <c r="AB47" s="1244"/>
      <c r="AC47" s="1246"/>
      <c r="AD47" s="1248"/>
      <c r="AE47" s="1248"/>
      <c r="AF47" s="1250"/>
      <c r="AG47" s="1250"/>
      <c r="AH47" s="1270"/>
      <c r="AI47" s="1244"/>
      <c r="AJ47" s="1242"/>
      <c r="AK47" s="1240"/>
      <c r="AL47" s="1242"/>
      <c r="AM47" s="1240"/>
    </row>
    <row r="48" spans="1:39" ht="12" customHeight="1" x14ac:dyDescent="0.15">
      <c r="A48" s="1341"/>
      <c r="B48" s="20"/>
      <c r="C48" s="2"/>
      <c r="D48" s="21"/>
      <c r="E48" s="115"/>
      <c r="F48" s="115"/>
      <c r="G48" s="115"/>
      <c r="H48" s="115"/>
      <c r="I48" s="115"/>
      <c r="J48" s="124" t="s">
        <v>1512</v>
      </c>
      <c r="K48" s="122" t="s">
        <v>1513</v>
      </c>
      <c r="L48" s="1476" t="s">
        <v>1645</v>
      </c>
      <c r="M48" s="1505"/>
      <c r="N48" s="1505"/>
      <c r="O48" s="1505"/>
      <c r="P48" s="1506"/>
      <c r="Q48" s="1348">
        <f>設１!T51</f>
        <v>0</v>
      </c>
      <c r="R48" s="1422"/>
      <c r="S48" s="1422"/>
      <c r="T48" s="1422"/>
      <c r="U48" s="1422"/>
      <c r="V48" s="1422"/>
      <c r="W48" s="1422"/>
      <c r="X48" s="1423"/>
      <c r="Y48" s="1246" t="s">
        <v>1646</v>
      </c>
      <c r="Z48" s="1248" t="s">
        <v>1647</v>
      </c>
      <c r="AA48" s="1250" t="s">
        <v>1648</v>
      </c>
      <c r="AB48" s="1244" t="s">
        <v>1649</v>
      </c>
      <c r="AC48" s="1246" t="s">
        <v>1518</v>
      </c>
      <c r="AD48" s="1248" t="s">
        <v>1519</v>
      </c>
      <c r="AE48" s="1248" t="s">
        <v>1520</v>
      </c>
      <c r="AF48" s="1250" t="s">
        <v>1521</v>
      </c>
      <c r="AG48" s="1250" t="s">
        <v>1522</v>
      </c>
      <c r="AH48" s="1270" t="s">
        <v>1523</v>
      </c>
      <c r="AI48" s="1244"/>
      <c r="AJ48" s="1242"/>
      <c r="AK48" s="1240"/>
      <c r="AL48" s="1242"/>
      <c r="AM48" s="1240"/>
    </row>
    <row r="49" spans="1:39" x14ac:dyDescent="0.15">
      <c r="A49" s="1341"/>
      <c r="B49" s="20"/>
      <c r="C49" s="2"/>
      <c r="D49" s="21"/>
      <c r="E49" s="115"/>
      <c r="F49" s="115"/>
      <c r="G49" s="115"/>
      <c r="H49" s="115"/>
      <c r="I49" s="115"/>
      <c r="J49" s="119" t="s">
        <v>989</v>
      </c>
      <c r="K49" s="120" t="s">
        <v>989</v>
      </c>
      <c r="L49" s="1502"/>
      <c r="M49" s="1503"/>
      <c r="N49" s="1503"/>
      <c r="O49" s="1503"/>
      <c r="P49" s="1504"/>
      <c r="Q49" s="1345"/>
      <c r="R49" s="1346"/>
      <c r="S49" s="1346"/>
      <c r="T49" s="1346"/>
      <c r="U49" s="1346"/>
      <c r="V49" s="1346"/>
      <c r="W49" s="1346"/>
      <c r="X49" s="1347"/>
      <c r="Y49" s="1246"/>
      <c r="Z49" s="1248"/>
      <c r="AA49" s="1250"/>
      <c r="AB49" s="1244"/>
      <c r="AC49" s="1246"/>
      <c r="AD49" s="1248"/>
      <c r="AE49" s="1248"/>
      <c r="AF49" s="1250"/>
      <c r="AG49" s="1250"/>
      <c r="AH49" s="1270"/>
      <c r="AI49" s="1244"/>
      <c r="AJ49" s="1242"/>
      <c r="AK49" s="1240"/>
      <c r="AL49" s="1242"/>
      <c r="AM49" s="1240"/>
    </row>
    <row r="50" spans="1:39" ht="12" customHeight="1" x14ac:dyDescent="0.15">
      <c r="A50" s="1341"/>
      <c r="B50" s="20"/>
      <c r="C50" s="2"/>
      <c r="D50" s="21"/>
      <c r="E50" s="115"/>
      <c r="F50" s="115"/>
      <c r="G50" s="115"/>
      <c r="H50" s="115"/>
      <c r="I50" s="115"/>
      <c r="J50" s="124" t="s">
        <v>1512</v>
      </c>
      <c r="K50" s="122" t="s">
        <v>1513</v>
      </c>
      <c r="L50" s="1476" t="s">
        <v>1650</v>
      </c>
      <c r="M50" s="1505"/>
      <c r="N50" s="1505"/>
      <c r="O50" s="1505"/>
      <c r="P50" s="1506"/>
      <c r="Q50" s="1348">
        <f>設１!T52</f>
        <v>0</v>
      </c>
      <c r="R50" s="1422"/>
      <c r="S50" s="1422"/>
      <c r="T50" s="1422"/>
      <c r="U50" s="1422"/>
      <c r="V50" s="1422"/>
      <c r="W50" s="1422"/>
      <c r="X50" s="1423"/>
      <c r="Y50" s="1246" t="s">
        <v>1646</v>
      </c>
      <c r="Z50" s="1248" t="s">
        <v>1647</v>
      </c>
      <c r="AA50" s="1250" t="s">
        <v>1651</v>
      </c>
      <c r="AB50" s="1244" t="s">
        <v>1652</v>
      </c>
      <c r="AC50" s="1246" t="s">
        <v>1518</v>
      </c>
      <c r="AD50" s="1248" t="s">
        <v>1519</v>
      </c>
      <c r="AE50" s="1248" t="s">
        <v>1520</v>
      </c>
      <c r="AF50" s="1250" t="s">
        <v>1521</v>
      </c>
      <c r="AG50" s="1250" t="s">
        <v>1522</v>
      </c>
      <c r="AH50" s="1270" t="s">
        <v>1523</v>
      </c>
      <c r="AI50" s="1244"/>
      <c r="AJ50" s="1242"/>
      <c r="AK50" s="1240"/>
      <c r="AL50" s="1242"/>
      <c r="AM50" s="1240"/>
    </row>
    <row r="51" spans="1:39" ht="12" customHeight="1" x14ac:dyDescent="0.15">
      <c r="A51" s="1341"/>
      <c r="B51" s="20"/>
      <c r="C51" s="2"/>
      <c r="D51" s="21"/>
      <c r="E51" s="115"/>
      <c r="F51" s="115"/>
      <c r="G51" s="115"/>
      <c r="H51" s="115"/>
      <c r="I51" s="115"/>
      <c r="J51" s="119" t="s">
        <v>989</v>
      </c>
      <c r="K51" s="120" t="s">
        <v>989</v>
      </c>
      <c r="L51" s="1502"/>
      <c r="M51" s="1503"/>
      <c r="N51" s="1503"/>
      <c r="O51" s="1503"/>
      <c r="P51" s="1504"/>
      <c r="Q51" s="1345"/>
      <c r="R51" s="1346"/>
      <c r="S51" s="1346"/>
      <c r="T51" s="1346"/>
      <c r="U51" s="1346"/>
      <c r="V51" s="1346"/>
      <c r="W51" s="1346"/>
      <c r="X51" s="1347"/>
      <c r="Y51" s="1246"/>
      <c r="Z51" s="1248"/>
      <c r="AA51" s="1250"/>
      <c r="AB51" s="1244"/>
      <c r="AC51" s="1246"/>
      <c r="AD51" s="1248"/>
      <c r="AE51" s="1248"/>
      <c r="AF51" s="1250"/>
      <c r="AG51" s="1250"/>
      <c r="AH51" s="1270"/>
      <c r="AI51" s="1244"/>
      <c r="AJ51" s="1242"/>
      <c r="AK51" s="1240"/>
      <c r="AL51" s="1242"/>
      <c r="AM51" s="1240"/>
    </row>
    <row r="52" spans="1:39" ht="12" customHeight="1" x14ac:dyDescent="0.15">
      <c r="A52" s="1341"/>
      <c r="B52" s="20"/>
      <c r="C52" s="2"/>
      <c r="D52" s="21"/>
      <c r="E52" s="115"/>
      <c r="F52" s="115"/>
      <c r="G52" s="115"/>
      <c r="H52" s="115"/>
      <c r="I52" s="115"/>
      <c r="J52" s="124" t="s">
        <v>1512</v>
      </c>
      <c r="K52" s="122" t="s">
        <v>1513</v>
      </c>
      <c r="L52" s="1476" t="s">
        <v>1653</v>
      </c>
      <c r="M52" s="1505"/>
      <c r="N52" s="1505"/>
      <c r="O52" s="1505"/>
      <c r="P52" s="1506"/>
      <c r="Q52" s="1348">
        <f>設１!T53</f>
        <v>0</v>
      </c>
      <c r="R52" s="1422"/>
      <c r="S52" s="1422"/>
      <c r="T52" s="1422"/>
      <c r="U52" s="1422"/>
      <c r="V52" s="1422"/>
      <c r="W52" s="1422"/>
      <c r="X52" s="1423"/>
      <c r="Y52" s="1246" t="s">
        <v>1514</v>
      </c>
      <c r="Z52" s="1248" t="s">
        <v>1515</v>
      </c>
      <c r="AA52" s="1250" t="s">
        <v>1516</v>
      </c>
      <c r="AB52" s="1244" t="s">
        <v>1517</v>
      </c>
      <c r="AC52" s="1246" t="s">
        <v>1518</v>
      </c>
      <c r="AD52" s="1248" t="s">
        <v>1519</v>
      </c>
      <c r="AE52" s="1248" t="s">
        <v>1520</v>
      </c>
      <c r="AF52" s="1250" t="s">
        <v>1521</v>
      </c>
      <c r="AG52" s="1250" t="s">
        <v>1522</v>
      </c>
      <c r="AH52" s="1270" t="s">
        <v>1523</v>
      </c>
      <c r="AI52" s="1244"/>
      <c r="AJ52" s="1242"/>
      <c r="AK52" s="1240"/>
      <c r="AL52" s="1242"/>
      <c r="AM52" s="1240"/>
    </row>
    <row r="53" spans="1:39" x14ac:dyDescent="0.15">
      <c r="A53" s="1341"/>
      <c r="B53" s="20"/>
      <c r="C53" s="2"/>
      <c r="D53" s="21"/>
      <c r="E53" s="115"/>
      <c r="F53" s="115"/>
      <c r="G53" s="115"/>
      <c r="H53" s="115"/>
      <c r="I53" s="115"/>
      <c r="J53" s="119" t="s">
        <v>989</v>
      </c>
      <c r="K53" s="120" t="s">
        <v>989</v>
      </c>
      <c r="L53" s="1502"/>
      <c r="M53" s="1503"/>
      <c r="N53" s="1503"/>
      <c r="O53" s="1503"/>
      <c r="P53" s="1504"/>
      <c r="Q53" s="1345"/>
      <c r="R53" s="1346"/>
      <c r="S53" s="1346"/>
      <c r="T53" s="1346"/>
      <c r="U53" s="1346"/>
      <c r="V53" s="1346"/>
      <c r="W53" s="1346"/>
      <c r="X53" s="1347"/>
      <c r="Y53" s="1246"/>
      <c r="Z53" s="1248"/>
      <c r="AA53" s="1250"/>
      <c r="AB53" s="1244"/>
      <c r="AC53" s="1246"/>
      <c r="AD53" s="1248"/>
      <c r="AE53" s="1248"/>
      <c r="AF53" s="1250"/>
      <c r="AG53" s="1250"/>
      <c r="AH53" s="1270"/>
      <c r="AI53" s="1244"/>
      <c r="AJ53" s="1242"/>
      <c r="AK53" s="1240"/>
      <c r="AL53" s="1242"/>
      <c r="AM53" s="1240"/>
    </row>
    <row r="54" spans="1:39" ht="12" customHeight="1" x14ac:dyDescent="0.15">
      <c r="A54" s="1341"/>
      <c r="B54" s="20"/>
      <c r="C54" s="2"/>
      <c r="D54" s="21"/>
      <c r="E54" s="115"/>
      <c r="F54" s="115"/>
      <c r="G54" s="115"/>
      <c r="H54" s="115"/>
      <c r="I54" s="115"/>
      <c r="J54" s="124" t="s">
        <v>1512</v>
      </c>
      <c r="K54" s="122" t="s">
        <v>1513</v>
      </c>
      <c r="L54" s="1476" t="s">
        <v>1654</v>
      </c>
      <c r="M54" s="1505"/>
      <c r="N54" s="1505"/>
      <c r="O54" s="1505"/>
      <c r="P54" s="1506"/>
      <c r="Q54" s="1348">
        <f>設１!T54</f>
        <v>0</v>
      </c>
      <c r="R54" s="1422"/>
      <c r="S54" s="1422"/>
      <c r="T54" s="1422"/>
      <c r="U54" s="1422"/>
      <c r="V54" s="1422"/>
      <c r="W54" s="1422"/>
      <c r="X54" s="1423"/>
      <c r="Y54" s="1246" t="s">
        <v>1646</v>
      </c>
      <c r="Z54" s="1248" t="s">
        <v>1647</v>
      </c>
      <c r="AA54" s="1250" t="s">
        <v>1550</v>
      </c>
      <c r="AB54" s="1244" t="s">
        <v>1552</v>
      </c>
      <c r="AC54" s="1246" t="s">
        <v>1518</v>
      </c>
      <c r="AD54" s="1248" t="s">
        <v>1519</v>
      </c>
      <c r="AE54" s="1248" t="s">
        <v>1520</v>
      </c>
      <c r="AF54" s="1250" t="s">
        <v>1521</v>
      </c>
      <c r="AG54" s="1250" t="s">
        <v>1522</v>
      </c>
      <c r="AH54" s="1270" t="s">
        <v>1523</v>
      </c>
      <c r="AI54" s="1244"/>
      <c r="AJ54" s="1242"/>
      <c r="AK54" s="1240"/>
      <c r="AL54" s="1242"/>
      <c r="AM54" s="1240"/>
    </row>
    <row r="55" spans="1:39" x14ac:dyDescent="0.15">
      <c r="A55" s="1341"/>
      <c r="B55" s="20"/>
      <c r="C55" s="2"/>
      <c r="D55" s="21"/>
      <c r="E55" s="115"/>
      <c r="F55" s="115"/>
      <c r="G55" s="115"/>
      <c r="H55" s="115"/>
      <c r="I55" s="115"/>
      <c r="J55" s="119" t="s">
        <v>989</v>
      </c>
      <c r="K55" s="120" t="s">
        <v>989</v>
      </c>
      <c r="L55" s="1502"/>
      <c r="M55" s="1503"/>
      <c r="N55" s="1503"/>
      <c r="O55" s="1503"/>
      <c r="P55" s="1504"/>
      <c r="Q55" s="1345"/>
      <c r="R55" s="1346"/>
      <c r="S55" s="1346"/>
      <c r="T55" s="1346"/>
      <c r="U55" s="1346"/>
      <c r="V55" s="1346"/>
      <c r="W55" s="1346"/>
      <c r="X55" s="1347"/>
      <c r="Y55" s="1246"/>
      <c r="Z55" s="1248"/>
      <c r="AA55" s="1250"/>
      <c r="AB55" s="1244"/>
      <c r="AC55" s="1246"/>
      <c r="AD55" s="1248"/>
      <c r="AE55" s="1248"/>
      <c r="AF55" s="1250"/>
      <c r="AG55" s="1250"/>
      <c r="AH55" s="1270"/>
      <c r="AI55" s="1244"/>
      <c r="AJ55" s="1242"/>
      <c r="AK55" s="1240"/>
      <c r="AL55" s="1242"/>
      <c r="AM55" s="1240"/>
    </row>
    <row r="56" spans="1:39" ht="12" customHeight="1" x14ac:dyDescent="0.15">
      <c r="A56" s="1341"/>
      <c r="B56" s="20"/>
      <c r="C56" s="2"/>
      <c r="D56" s="21"/>
      <c r="E56" s="115"/>
      <c r="F56" s="115"/>
      <c r="G56" s="115"/>
      <c r="H56" s="115"/>
      <c r="I56" s="115"/>
      <c r="J56" s="124" t="s">
        <v>1512</v>
      </c>
      <c r="K56" s="122" t="s">
        <v>1513</v>
      </c>
      <c r="L56" s="1476" t="s">
        <v>1655</v>
      </c>
      <c r="M56" s="1505"/>
      <c r="N56" s="1505"/>
      <c r="O56" s="1505"/>
      <c r="P56" s="1506"/>
      <c r="Q56" s="1348">
        <f>設１!T55</f>
        <v>0</v>
      </c>
      <c r="R56" s="1422"/>
      <c r="S56" s="1422"/>
      <c r="T56" s="1422"/>
      <c r="U56" s="1422"/>
      <c r="V56" s="1422"/>
      <c r="W56" s="1422"/>
      <c r="X56" s="1423"/>
      <c r="Y56" s="1246" t="s">
        <v>1646</v>
      </c>
      <c r="Z56" s="1248" t="s">
        <v>1647</v>
      </c>
      <c r="AA56" s="1250" t="s">
        <v>1648</v>
      </c>
      <c r="AB56" s="1244" t="s">
        <v>1649</v>
      </c>
      <c r="AC56" s="1246" t="s">
        <v>1518</v>
      </c>
      <c r="AD56" s="1248" t="s">
        <v>1519</v>
      </c>
      <c r="AE56" s="1248" t="s">
        <v>1520</v>
      </c>
      <c r="AF56" s="1250" t="s">
        <v>1521</v>
      </c>
      <c r="AG56" s="1250" t="s">
        <v>1522</v>
      </c>
      <c r="AH56" s="1270" t="s">
        <v>1523</v>
      </c>
      <c r="AI56" s="1244"/>
      <c r="AJ56" s="1242"/>
      <c r="AK56" s="1240"/>
      <c r="AL56" s="1242"/>
      <c r="AM56" s="1240"/>
    </row>
    <row r="57" spans="1:39" x14ac:dyDescent="0.15">
      <c r="A57" s="1341"/>
      <c r="B57" s="20"/>
      <c r="C57" s="2"/>
      <c r="D57" s="21"/>
      <c r="E57" s="115"/>
      <c r="F57" s="115"/>
      <c r="G57" s="115"/>
      <c r="H57" s="115"/>
      <c r="I57" s="115"/>
      <c r="J57" s="119" t="s">
        <v>989</v>
      </c>
      <c r="K57" s="120" t="s">
        <v>989</v>
      </c>
      <c r="L57" s="1502"/>
      <c r="M57" s="1503"/>
      <c r="N57" s="1503"/>
      <c r="O57" s="1503"/>
      <c r="P57" s="1504"/>
      <c r="Q57" s="1345"/>
      <c r="R57" s="1346"/>
      <c r="S57" s="1346"/>
      <c r="T57" s="1346"/>
      <c r="U57" s="1346"/>
      <c r="V57" s="1346"/>
      <c r="W57" s="1346"/>
      <c r="X57" s="1347"/>
      <c r="Y57" s="1246"/>
      <c r="Z57" s="1248"/>
      <c r="AA57" s="1250"/>
      <c r="AB57" s="1244"/>
      <c r="AC57" s="1246"/>
      <c r="AD57" s="1248"/>
      <c r="AE57" s="1248"/>
      <c r="AF57" s="1250"/>
      <c r="AG57" s="1250"/>
      <c r="AH57" s="1270"/>
      <c r="AI57" s="1244"/>
      <c r="AJ57" s="1242"/>
      <c r="AK57" s="1240"/>
      <c r="AL57" s="1242"/>
      <c r="AM57" s="1240"/>
    </row>
    <row r="58" spans="1:39" ht="12" customHeight="1" x14ac:dyDescent="0.15">
      <c r="A58" s="1341"/>
      <c r="B58" s="20"/>
      <c r="C58" s="2"/>
      <c r="D58" s="21"/>
      <c r="E58" s="115"/>
      <c r="F58" s="115"/>
      <c r="G58" s="115"/>
      <c r="H58" s="115"/>
      <c r="I58" s="115"/>
      <c r="J58" s="125" t="s">
        <v>1512</v>
      </c>
      <c r="K58" s="126" t="s">
        <v>1513</v>
      </c>
      <c r="L58" s="1393" t="s">
        <v>1656</v>
      </c>
      <c r="M58" s="1019"/>
      <c r="N58" s="1019"/>
      <c r="O58" s="1019"/>
      <c r="P58" s="1513"/>
      <c r="Q58" s="1342">
        <f>設１!T56</f>
        <v>0</v>
      </c>
      <c r="R58" s="1343"/>
      <c r="S58" s="1343"/>
      <c r="T58" s="1343"/>
      <c r="U58" s="1343"/>
      <c r="V58" s="1343"/>
      <c r="W58" s="1343"/>
      <c r="X58" s="1344"/>
      <c r="Y58" s="1458" t="s">
        <v>1514</v>
      </c>
      <c r="Z58" s="1459" t="s">
        <v>1515</v>
      </c>
      <c r="AA58" s="1460" t="s">
        <v>1550</v>
      </c>
      <c r="AB58" s="1461" t="s">
        <v>1552</v>
      </c>
      <c r="AC58" s="1458" t="s">
        <v>1518</v>
      </c>
      <c r="AD58" s="1459" t="s">
        <v>1519</v>
      </c>
      <c r="AE58" s="1459" t="s">
        <v>1520</v>
      </c>
      <c r="AF58" s="1460" t="s">
        <v>1521</v>
      </c>
      <c r="AG58" s="1460" t="s">
        <v>1522</v>
      </c>
      <c r="AH58" s="1464" t="s">
        <v>1523</v>
      </c>
      <c r="AI58" s="1461"/>
      <c r="AJ58" s="1463"/>
      <c r="AK58" s="1462"/>
      <c r="AL58" s="1463"/>
      <c r="AM58" s="1462"/>
    </row>
    <row r="59" spans="1:39" ht="14.25" thickBot="1" x14ac:dyDescent="0.2">
      <c r="A59" s="1494"/>
      <c r="B59" s="195"/>
      <c r="C59" s="197"/>
      <c r="D59" s="196"/>
      <c r="E59" s="147"/>
      <c r="F59" s="147"/>
      <c r="G59" s="147"/>
      <c r="H59" s="147"/>
      <c r="I59" s="147"/>
      <c r="J59" s="153" t="s">
        <v>989</v>
      </c>
      <c r="K59" s="142" t="s">
        <v>989</v>
      </c>
      <c r="L59" s="1514"/>
      <c r="M59" s="1515"/>
      <c r="N59" s="1515"/>
      <c r="O59" s="1515"/>
      <c r="P59" s="1516"/>
      <c r="Q59" s="1517"/>
      <c r="R59" s="1518"/>
      <c r="S59" s="1518"/>
      <c r="T59" s="1518"/>
      <c r="U59" s="1518"/>
      <c r="V59" s="1518"/>
      <c r="W59" s="1518"/>
      <c r="X59" s="1519"/>
      <c r="Y59" s="1482"/>
      <c r="Z59" s="1483"/>
      <c r="AA59" s="1484"/>
      <c r="AB59" s="1487"/>
      <c r="AC59" s="1482"/>
      <c r="AD59" s="1483"/>
      <c r="AE59" s="1483"/>
      <c r="AF59" s="1484"/>
      <c r="AG59" s="1484"/>
      <c r="AH59" s="1485"/>
      <c r="AI59" s="1487"/>
      <c r="AJ59" s="1488"/>
      <c r="AK59" s="1486"/>
      <c r="AL59" s="1488"/>
      <c r="AM59" s="1486"/>
    </row>
  </sheetData>
  <sheetProtection sheet="1" objects="1" scenarios="1"/>
  <mergeCells count="448">
    <mergeCell ref="L58:P59"/>
    <mergeCell ref="Q58:X59"/>
    <mergeCell ref="Y58:Y59"/>
    <mergeCell ref="Z58:Z59"/>
    <mergeCell ref="AM58:AM59"/>
    <mergeCell ref="AI58:AI59"/>
    <mergeCell ref="AJ58:AJ59"/>
    <mergeCell ref="AK58:AK59"/>
    <mergeCell ref="AL58:AL59"/>
    <mergeCell ref="AE58:AE59"/>
    <mergeCell ref="AF58:AF59"/>
    <mergeCell ref="AG58:AG59"/>
    <mergeCell ref="AH58:AH59"/>
    <mergeCell ref="AJ56:AJ57"/>
    <mergeCell ref="AK56:AK57"/>
    <mergeCell ref="AL56:AL57"/>
    <mergeCell ref="AM56:AM57"/>
    <mergeCell ref="AF56:AF57"/>
    <mergeCell ref="AG56:AG57"/>
    <mergeCell ref="AH56:AH57"/>
    <mergeCell ref="AI56:AI57"/>
    <mergeCell ref="AA58:AA59"/>
    <mergeCell ref="AB58:AB59"/>
    <mergeCell ref="AC58:AC59"/>
    <mergeCell ref="AD58:AD59"/>
    <mergeCell ref="L56:P57"/>
    <mergeCell ref="Q56:X57"/>
    <mergeCell ref="Y56:Y57"/>
    <mergeCell ref="Z56:Z57"/>
    <mergeCell ref="AA56:AA57"/>
    <mergeCell ref="AB56:AB57"/>
    <mergeCell ref="AC56:AC57"/>
    <mergeCell ref="AD56:AD57"/>
    <mergeCell ref="AE56:AE57"/>
    <mergeCell ref="L54:P55"/>
    <mergeCell ref="Q54:X55"/>
    <mergeCell ref="Y54:Y55"/>
    <mergeCell ref="Z54:Z55"/>
    <mergeCell ref="AI54:AI55"/>
    <mergeCell ref="AJ54:AJ55"/>
    <mergeCell ref="AK54:AK55"/>
    <mergeCell ref="AL54:AL55"/>
    <mergeCell ref="AE54:AE55"/>
    <mergeCell ref="AF54:AF55"/>
    <mergeCell ref="AG54:AG55"/>
    <mergeCell ref="AH54:AH55"/>
    <mergeCell ref="AJ52:AJ53"/>
    <mergeCell ref="AK52:AK53"/>
    <mergeCell ref="AL52:AL53"/>
    <mergeCell ref="AM52:AM53"/>
    <mergeCell ref="AF52:AF53"/>
    <mergeCell ref="AG52:AG53"/>
    <mergeCell ref="AH52:AH53"/>
    <mergeCell ref="AI52:AI53"/>
    <mergeCell ref="AA54:AA55"/>
    <mergeCell ref="AB54:AB55"/>
    <mergeCell ref="AC54:AC55"/>
    <mergeCell ref="AD54:AD55"/>
    <mergeCell ref="AM54:AM55"/>
    <mergeCell ref="L52:P53"/>
    <mergeCell ref="Q52:X53"/>
    <mergeCell ref="Y52:Y53"/>
    <mergeCell ref="Z52:Z53"/>
    <mergeCell ref="AA52:AA53"/>
    <mergeCell ref="AB52:AB53"/>
    <mergeCell ref="AC52:AC53"/>
    <mergeCell ref="AD52:AD53"/>
    <mergeCell ref="AE52:AE53"/>
    <mergeCell ref="L50:P51"/>
    <mergeCell ref="Q50:X51"/>
    <mergeCell ref="Y50:Y51"/>
    <mergeCell ref="Z50:Z51"/>
    <mergeCell ref="AI50:AI51"/>
    <mergeCell ref="AJ50:AJ51"/>
    <mergeCell ref="AK50:AK51"/>
    <mergeCell ref="AL50:AL51"/>
    <mergeCell ref="AE50:AE51"/>
    <mergeCell ref="AF50:AF51"/>
    <mergeCell ref="AG50:AG51"/>
    <mergeCell ref="AH50:AH51"/>
    <mergeCell ref="AJ48:AJ49"/>
    <mergeCell ref="AK48:AK49"/>
    <mergeCell ref="AL48:AL49"/>
    <mergeCell ref="AM48:AM49"/>
    <mergeCell ref="AF48:AF49"/>
    <mergeCell ref="AG48:AG49"/>
    <mergeCell ref="AH48:AH49"/>
    <mergeCell ref="AI48:AI49"/>
    <mergeCell ref="AA50:AA51"/>
    <mergeCell ref="AB50:AB51"/>
    <mergeCell ref="AC50:AC51"/>
    <mergeCell ref="AD50:AD51"/>
    <mergeCell ref="AM50:AM51"/>
    <mergeCell ref="L48:P49"/>
    <mergeCell ref="Q48:X49"/>
    <mergeCell ref="Y48:Y49"/>
    <mergeCell ref="Z48:Z49"/>
    <mergeCell ref="AA48:AA49"/>
    <mergeCell ref="AB48:AB49"/>
    <mergeCell ref="AC48:AC49"/>
    <mergeCell ref="AD48:AD49"/>
    <mergeCell ref="AE48:AE49"/>
    <mergeCell ref="L46:P47"/>
    <mergeCell ref="Q46:X47"/>
    <mergeCell ref="Y46:Y47"/>
    <mergeCell ref="Z46:Z47"/>
    <mergeCell ref="AI46:AI47"/>
    <mergeCell ref="AJ46:AJ47"/>
    <mergeCell ref="AK46:AK47"/>
    <mergeCell ref="AL46:AL47"/>
    <mergeCell ref="AE46:AE47"/>
    <mergeCell ref="AF46:AF47"/>
    <mergeCell ref="AG46:AG47"/>
    <mergeCell ref="AH46:AH47"/>
    <mergeCell ref="AJ44:AJ45"/>
    <mergeCell ref="AK44:AK45"/>
    <mergeCell ref="AL44:AL45"/>
    <mergeCell ref="AM44:AM45"/>
    <mergeCell ref="AF44:AF45"/>
    <mergeCell ref="AG44:AG45"/>
    <mergeCell ref="AH44:AH45"/>
    <mergeCell ref="AI44:AI45"/>
    <mergeCell ref="AA46:AA47"/>
    <mergeCell ref="AB46:AB47"/>
    <mergeCell ref="AC46:AC47"/>
    <mergeCell ref="AD46:AD47"/>
    <mergeCell ref="AM46:AM47"/>
    <mergeCell ref="L44:P45"/>
    <mergeCell ref="Q44:X45"/>
    <mergeCell ref="Y44:Y45"/>
    <mergeCell ref="Z44:Z45"/>
    <mergeCell ref="AA44:AA45"/>
    <mergeCell ref="AB44:AB45"/>
    <mergeCell ref="AC44:AC45"/>
    <mergeCell ref="AD44:AD45"/>
    <mergeCell ref="AE44:AE45"/>
    <mergeCell ref="L42:P43"/>
    <mergeCell ref="Q42:X43"/>
    <mergeCell ref="Y42:Y43"/>
    <mergeCell ref="Z42:Z43"/>
    <mergeCell ref="AI42:AI43"/>
    <mergeCell ref="AJ42:AJ43"/>
    <mergeCell ref="AK42:AK43"/>
    <mergeCell ref="AL42:AL43"/>
    <mergeCell ref="AE42:AE43"/>
    <mergeCell ref="AF42:AF43"/>
    <mergeCell ref="AG42:AG43"/>
    <mergeCell ref="AH42:AH43"/>
    <mergeCell ref="AJ40:AJ41"/>
    <mergeCell ref="AK40:AK41"/>
    <mergeCell ref="AL40:AL41"/>
    <mergeCell ref="AM40:AM41"/>
    <mergeCell ref="AF40:AF41"/>
    <mergeCell ref="AG40:AG41"/>
    <mergeCell ref="AH40:AH41"/>
    <mergeCell ref="AI40:AI41"/>
    <mergeCell ref="AA42:AA43"/>
    <mergeCell ref="AB42:AB43"/>
    <mergeCell ref="AC42:AC43"/>
    <mergeCell ref="AD42:AD43"/>
    <mergeCell ref="AM42:AM43"/>
    <mergeCell ref="L40:P41"/>
    <mergeCell ref="Q40:X41"/>
    <mergeCell ref="Y40:Y41"/>
    <mergeCell ref="Z40:Z41"/>
    <mergeCell ref="AA40:AA41"/>
    <mergeCell ref="AB40:AB41"/>
    <mergeCell ref="AC40:AC41"/>
    <mergeCell ref="AD40:AD41"/>
    <mergeCell ref="AE40:AE41"/>
    <mergeCell ref="L38:P39"/>
    <mergeCell ref="Q38:X39"/>
    <mergeCell ref="Y38:Y39"/>
    <mergeCell ref="Z38:Z39"/>
    <mergeCell ref="AI38:AI39"/>
    <mergeCell ref="AJ38:AJ39"/>
    <mergeCell ref="AK38:AK39"/>
    <mergeCell ref="AL38:AL39"/>
    <mergeCell ref="AE38:AE39"/>
    <mergeCell ref="AF38:AF39"/>
    <mergeCell ref="AG38:AG39"/>
    <mergeCell ref="AH38:AH39"/>
    <mergeCell ref="AJ36:AJ37"/>
    <mergeCell ref="AK36:AK37"/>
    <mergeCell ref="AL36:AL37"/>
    <mergeCell ref="AM36:AM37"/>
    <mergeCell ref="AF36:AF37"/>
    <mergeCell ref="AG36:AG37"/>
    <mergeCell ref="AH36:AH37"/>
    <mergeCell ref="AI36:AI37"/>
    <mergeCell ref="AA38:AA39"/>
    <mergeCell ref="AB38:AB39"/>
    <mergeCell ref="AC38:AC39"/>
    <mergeCell ref="AD38:AD39"/>
    <mergeCell ref="AM38:AM39"/>
    <mergeCell ref="L36:P37"/>
    <mergeCell ref="Q36:X37"/>
    <mergeCell ref="Y36:Y37"/>
    <mergeCell ref="Z36:Z37"/>
    <mergeCell ref="AA36:AA37"/>
    <mergeCell ref="AB36:AB37"/>
    <mergeCell ref="AC36:AC37"/>
    <mergeCell ref="AD36:AD37"/>
    <mergeCell ref="AE36:AE37"/>
    <mergeCell ref="AL32:AL33"/>
    <mergeCell ref="AM32:AM33"/>
    <mergeCell ref="L34:P35"/>
    <mergeCell ref="Q34:X35"/>
    <mergeCell ref="Y34:Y35"/>
    <mergeCell ref="Z34:Z35"/>
    <mergeCell ref="AA34:AA35"/>
    <mergeCell ref="AB34:AB35"/>
    <mergeCell ref="AC34:AC35"/>
    <mergeCell ref="AD34:AD35"/>
    <mergeCell ref="AI34:AI35"/>
    <mergeCell ref="AJ34:AJ35"/>
    <mergeCell ref="AK34:AK35"/>
    <mergeCell ref="AL34:AL35"/>
    <mergeCell ref="AE34:AE35"/>
    <mergeCell ref="AF34:AF35"/>
    <mergeCell ref="AG34:AG35"/>
    <mergeCell ref="AH34:AH35"/>
    <mergeCell ref="AM34:AM35"/>
    <mergeCell ref="Z32:Z33"/>
    <mergeCell ref="AA32:AA33"/>
    <mergeCell ref="AB32:AB33"/>
    <mergeCell ref="AC32:AC33"/>
    <mergeCell ref="L32:P33"/>
    <mergeCell ref="AJ30:AJ31"/>
    <mergeCell ref="AK30:AK31"/>
    <mergeCell ref="AH32:AH33"/>
    <mergeCell ref="AI32:AI33"/>
    <mergeCell ref="AJ32:AJ33"/>
    <mergeCell ref="AK32:AK33"/>
    <mergeCell ref="AD32:AD33"/>
    <mergeCell ref="AE32:AE33"/>
    <mergeCell ref="AF32:AF33"/>
    <mergeCell ref="AG32:AG33"/>
    <mergeCell ref="AJ28:AJ29"/>
    <mergeCell ref="AK28:AK29"/>
    <mergeCell ref="AL28:AL29"/>
    <mergeCell ref="AE28:AE29"/>
    <mergeCell ref="AF28:AF29"/>
    <mergeCell ref="AG28:AG29"/>
    <mergeCell ref="AH28:AH29"/>
    <mergeCell ref="AM28:AM29"/>
    <mergeCell ref="L30:P31"/>
    <mergeCell ref="Q30:X31"/>
    <mergeCell ref="Y30:Y31"/>
    <mergeCell ref="Z30:Z31"/>
    <mergeCell ref="AA30:AA31"/>
    <mergeCell ref="AB30:AB31"/>
    <mergeCell ref="AC30:AC31"/>
    <mergeCell ref="AD30:AD31"/>
    <mergeCell ref="AE30:AE31"/>
    <mergeCell ref="AL30:AL31"/>
    <mergeCell ref="AM30:AM31"/>
    <mergeCell ref="AF30:AF31"/>
    <mergeCell ref="AG30:AG31"/>
    <mergeCell ref="AH30:AH31"/>
    <mergeCell ref="AI30:AI31"/>
    <mergeCell ref="L28:P29"/>
    <mergeCell ref="Q28:X29"/>
    <mergeCell ref="Y28:Y29"/>
    <mergeCell ref="Z28:Z29"/>
    <mergeCell ref="AA28:AA29"/>
    <mergeCell ref="AB28:AB29"/>
    <mergeCell ref="AC28:AC29"/>
    <mergeCell ref="AD28:AD29"/>
    <mergeCell ref="AI28:AI29"/>
    <mergeCell ref="AM24:AM25"/>
    <mergeCell ref="AF24:AF25"/>
    <mergeCell ref="AG24:AG25"/>
    <mergeCell ref="AH24:AH25"/>
    <mergeCell ref="AI24:AI25"/>
    <mergeCell ref="Z26:Z27"/>
    <mergeCell ref="AA26:AA27"/>
    <mergeCell ref="AB26:AB27"/>
    <mergeCell ref="AC26:AC27"/>
    <mergeCell ref="AJ24:AJ25"/>
    <mergeCell ref="AK24:AK25"/>
    <mergeCell ref="AH26:AH27"/>
    <mergeCell ref="AI26:AI27"/>
    <mergeCell ref="AJ26:AJ27"/>
    <mergeCell ref="AK26:AK27"/>
    <mergeCell ref="AD26:AD27"/>
    <mergeCell ref="AE26:AE27"/>
    <mergeCell ref="AF26:AF27"/>
    <mergeCell ref="AG26:AG27"/>
    <mergeCell ref="AL26:AL27"/>
    <mergeCell ref="AM26:AM27"/>
    <mergeCell ref="Q24:X25"/>
    <mergeCell ref="Y24:Y25"/>
    <mergeCell ref="Z24:Z25"/>
    <mergeCell ref="AA24:AA25"/>
    <mergeCell ref="AB24:AB25"/>
    <mergeCell ref="AC24:AC25"/>
    <mergeCell ref="AD24:AD25"/>
    <mergeCell ref="AE24:AE25"/>
    <mergeCell ref="AL24:AL25"/>
    <mergeCell ref="Y26:Y27"/>
    <mergeCell ref="Y22:Y23"/>
    <mergeCell ref="Z22:Z23"/>
    <mergeCell ref="AI22:AI23"/>
    <mergeCell ref="AJ22:AJ23"/>
    <mergeCell ref="AK22:AK23"/>
    <mergeCell ref="AL22:AL23"/>
    <mergeCell ref="AE22:AE23"/>
    <mergeCell ref="AF22:AF23"/>
    <mergeCell ref="AG22:AG23"/>
    <mergeCell ref="AH22:AH23"/>
    <mergeCell ref="AM20:AM21"/>
    <mergeCell ref="AF20:AF21"/>
    <mergeCell ref="AG20:AG21"/>
    <mergeCell ref="AH20:AH21"/>
    <mergeCell ref="AI20:AI21"/>
    <mergeCell ref="AA22:AA23"/>
    <mergeCell ref="AB22:AB23"/>
    <mergeCell ref="AC22:AC23"/>
    <mergeCell ref="AD22:AD23"/>
    <mergeCell ref="AM22:AM23"/>
    <mergeCell ref="AI18:AI19"/>
    <mergeCell ref="AJ18:AJ19"/>
    <mergeCell ref="AK18:AK19"/>
    <mergeCell ref="AL18:AL19"/>
    <mergeCell ref="AE18:AE19"/>
    <mergeCell ref="AF18:AF19"/>
    <mergeCell ref="AG18:AG19"/>
    <mergeCell ref="AH18:AH19"/>
    <mergeCell ref="Y20:Y21"/>
    <mergeCell ref="Z20:Z21"/>
    <mergeCell ref="AA20:AA21"/>
    <mergeCell ref="AB20:AB21"/>
    <mergeCell ref="AC20:AC21"/>
    <mergeCell ref="AD20:AD21"/>
    <mergeCell ref="AE20:AE21"/>
    <mergeCell ref="AJ20:AJ21"/>
    <mergeCell ref="AK20:AK21"/>
    <mergeCell ref="AL20:AL21"/>
    <mergeCell ref="L12:P13"/>
    <mergeCell ref="Y16:Y17"/>
    <mergeCell ref="Z16:Z17"/>
    <mergeCell ref="AA16:AA17"/>
    <mergeCell ref="AB16:AB17"/>
    <mergeCell ref="AC16:AC17"/>
    <mergeCell ref="AD16:AD17"/>
    <mergeCell ref="AE16:AE17"/>
    <mergeCell ref="AJ16:AJ17"/>
    <mergeCell ref="AF16:AF17"/>
    <mergeCell ref="AG16:AG17"/>
    <mergeCell ref="AH16:AH17"/>
    <mergeCell ref="AI16:AI17"/>
    <mergeCell ref="W15:X15"/>
    <mergeCell ref="Q18:X18"/>
    <mergeCell ref="AE12:AE13"/>
    <mergeCell ref="AF12:AF13"/>
    <mergeCell ref="AG12:AG13"/>
    <mergeCell ref="AL12:AL13"/>
    <mergeCell ref="AM12:AM13"/>
    <mergeCell ref="L14:P15"/>
    <mergeCell ref="Q14:X14"/>
    <mergeCell ref="Y14:Y15"/>
    <mergeCell ref="Z14:Z15"/>
    <mergeCell ref="AA14:AA15"/>
    <mergeCell ref="AB14:AB15"/>
    <mergeCell ref="AC14:AC15"/>
    <mergeCell ref="AD14:AD15"/>
    <mergeCell ref="AI14:AI15"/>
    <mergeCell ref="AJ14:AJ15"/>
    <mergeCell ref="AK14:AK15"/>
    <mergeCell ref="AL14:AL15"/>
    <mergeCell ref="AE14:AE15"/>
    <mergeCell ref="AF14:AF15"/>
    <mergeCell ref="AG14:AG15"/>
    <mergeCell ref="AH14:AH15"/>
    <mergeCell ref="AM14:AM15"/>
    <mergeCell ref="Y32:Y33"/>
    <mergeCell ref="AL8:AM9"/>
    <mergeCell ref="Y10:Y11"/>
    <mergeCell ref="Z10:Z11"/>
    <mergeCell ref="AJ10:AJ11"/>
    <mergeCell ref="AK10:AK11"/>
    <mergeCell ref="AL10:AL11"/>
    <mergeCell ref="Z12:Z13"/>
    <mergeCell ref="AA12:AA13"/>
    <mergeCell ref="AB12:AB13"/>
    <mergeCell ref="AC12:AC13"/>
    <mergeCell ref="Y12:Y13"/>
    <mergeCell ref="AE8:AE11"/>
    <mergeCell ref="AF8:AF11"/>
    <mergeCell ref="AK16:AK17"/>
    <mergeCell ref="AL16:AL17"/>
    <mergeCell ref="AM16:AM17"/>
    <mergeCell ref="AA18:AA19"/>
    <mergeCell ref="AB18:AB19"/>
    <mergeCell ref="AC18:AC19"/>
    <mergeCell ref="AD18:AD19"/>
    <mergeCell ref="AM18:AM19"/>
    <mergeCell ref="Y18:Y19"/>
    <mergeCell ref="Z18:Z19"/>
    <mergeCell ref="AH12:AH13"/>
    <mergeCell ref="AI12:AI13"/>
    <mergeCell ref="AJ12:AJ13"/>
    <mergeCell ref="AK12:AK13"/>
    <mergeCell ref="AD12:AD13"/>
    <mergeCell ref="Y4:AM5"/>
    <mergeCell ref="J6:K11"/>
    <mergeCell ref="L6:P11"/>
    <mergeCell ref="Q6:X11"/>
    <mergeCell ref="Y6:AB7"/>
    <mergeCell ref="AC6:AI7"/>
    <mergeCell ref="AJ6:AM7"/>
    <mergeCell ref="Y8:Z9"/>
    <mergeCell ref="AA8:AA11"/>
    <mergeCell ref="AB8:AB11"/>
    <mergeCell ref="AM10:AM11"/>
    <mergeCell ref="AG8:AG11"/>
    <mergeCell ref="AH8:AH11"/>
    <mergeCell ref="AI8:AI11"/>
    <mergeCell ref="AJ8:AK9"/>
    <mergeCell ref="AC8:AC11"/>
    <mergeCell ref="AD8:AD11"/>
    <mergeCell ref="Q12:X12"/>
    <mergeCell ref="Q13:V13"/>
    <mergeCell ref="A1:T1"/>
    <mergeCell ref="A4:A11"/>
    <mergeCell ref="B4:D11"/>
    <mergeCell ref="E4:I11"/>
    <mergeCell ref="J4:X5"/>
    <mergeCell ref="B18:D18"/>
    <mergeCell ref="L18:P19"/>
    <mergeCell ref="Q19:V19"/>
    <mergeCell ref="W19:X19"/>
    <mergeCell ref="A12:A59"/>
    <mergeCell ref="L16:P17"/>
    <mergeCell ref="Q16:X17"/>
    <mergeCell ref="L20:P21"/>
    <mergeCell ref="Q20:X20"/>
    <mergeCell ref="L22:P23"/>
    <mergeCell ref="Q22:X23"/>
    <mergeCell ref="L24:P25"/>
    <mergeCell ref="L26:P27"/>
    <mergeCell ref="Q26:X27"/>
    <mergeCell ref="Q32:X33"/>
    <mergeCell ref="Q21:V21"/>
    <mergeCell ref="W21:X21"/>
    <mergeCell ref="W13:X13"/>
    <mergeCell ref="Q15:V15"/>
  </mergeCells>
  <phoneticPr fontId="2"/>
  <dataValidations count="3">
    <dataValidation type="list" allowBlank="1" showInputMessage="1" sqref="C13" xr:uid="{5424120A-0301-4942-A8CF-1D94A3791C5A}">
      <formula1>"３,２,１"</formula1>
    </dataValidation>
    <dataValidation type="list" allowBlank="1" showInputMessage="1" sqref="C16" xr:uid="{0C2BF25D-3F68-4BAE-AB51-97F2DEF9ABF0}">
      <formula1>"２,１"</formula1>
    </dataValidation>
    <dataValidation type="list" allowBlank="1" showInputMessage="1" sqref="C19" xr:uid="{2DE19D29-B232-4B40-949F-6FAA045D5E54}">
      <formula1>"２,１,なし"</formula1>
    </dataValidation>
  </dataValidations>
  <printOptions horizontalCentered="1"/>
  <pageMargins left="0.39370078740157483" right="0" top="0.39370078740157483" bottom="0.39370078740157483" header="0.51181102362204722" footer="0"/>
  <pageSetup paperSize="9" orientation="portrait" horizontalDpi="4294967292" r:id="rId1"/>
  <headerFooter alignWithMargins="0">
    <oddFooter>&amp;R関西住宅品質保証株式会社</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57F97-CF11-4497-AA6F-8A2BB8DDB232}">
  <dimension ref="A1:AM79"/>
  <sheetViews>
    <sheetView showGridLines="0" view="pageBreakPreview" zoomScaleNormal="100" workbookViewId="0">
      <selection activeCell="G16" sqref="G16"/>
    </sheetView>
  </sheetViews>
  <sheetFormatPr defaultRowHeight="13.5" x14ac:dyDescent="0.15"/>
  <cols>
    <col min="1" max="72" width="2.375" customWidth="1"/>
  </cols>
  <sheetData>
    <row r="1" spans="1:39" ht="14.25" x14ac:dyDescent="0.15">
      <c r="A1" s="808" t="s">
        <v>1461</v>
      </c>
      <c r="B1" s="808"/>
      <c r="C1" s="808"/>
      <c r="D1" s="808"/>
      <c r="E1" s="808"/>
      <c r="F1" s="808"/>
      <c r="G1" s="808"/>
      <c r="H1" s="808"/>
      <c r="I1" s="808"/>
      <c r="J1" s="808"/>
      <c r="K1" s="808"/>
      <c r="L1" s="808"/>
      <c r="M1" s="808"/>
      <c r="N1" s="808"/>
      <c r="O1" s="808"/>
      <c r="P1" s="808"/>
      <c r="Q1" s="808"/>
      <c r="R1" s="808"/>
      <c r="S1" s="808"/>
      <c r="T1" s="808"/>
      <c r="U1" s="1"/>
      <c r="V1" s="1"/>
      <c r="W1" s="1"/>
      <c r="X1" s="1"/>
      <c r="Y1" s="1"/>
      <c r="Z1" s="1"/>
      <c r="AA1" s="1"/>
      <c r="AB1" s="1"/>
      <c r="AC1" s="1"/>
      <c r="AJ1" t="s">
        <v>938</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row r="4" spans="1:39" ht="12" customHeight="1" x14ac:dyDescent="0.15">
      <c r="A4" s="1324"/>
      <c r="B4" s="1327" t="s">
        <v>338</v>
      </c>
      <c r="C4" s="1121"/>
      <c r="D4" s="1122"/>
      <c r="E4" s="1327" t="s">
        <v>1489</v>
      </c>
      <c r="F4" s="1330"/>
      <c r="G4" s="1330"/>
      <c r="H4" s="1330"/>
      <c r="I4" s="1331"/>
      <c r="J4" s="1338" t="s">
        <v>1490</v>
      </c>
      <c r="K4" s="1121"/>
      <c r="L4" s="1121"/>
      <c r="M4" s="1121"/>
      <c r="N4" s="1121"/>
      <c r="O4" s="1121"/>
      <c r="P4" s="1121"/>
      <c r="Q4" s="1121"/>
      <c r="R4" s="1121"/>
      <c r="S4" s="1121"/>
      <c r="T4" s="1121"/>
      <c r="U4" s="1121"/>
      <c r="V4" s="1121"/>
      <c r="W4" s="1121"/>
      <c r="X4" s="1174"/>
      <c r="Y4" s="1350" t="s">
        <v>1491</v>
      </c>
      <c r="Z4" s="1338"/>
      <c r="AA4" s="1338"/>
      <c r="AB4" s="1338"/>
      <c r="AC4" s="1338"/>
      <c r="AD4" s="1338"/>
      <c r="AE4" s="1338"/>
      <c r="AF4" s="1338"/>
      <c r="AG4" s="1338"/>
      <c r="AH4" s="1338"/>
      <c r="AI4" s="1338"/>
      <c r="AJ4" s="1338"/>
      <c r="AK4" s="1338"/>
      <c r="AL4" s="1338"/>
      <c r="AM4" s="1351"/>
    </row>
    <row r="5" spans="1:39" ht="14.25" thickBot="1" x14ac:dyDescent="0.2">
      <c r="A5" s="1325"/>
      <c r="B5" s="1200"/>
      <c r="C5" s="1024"/>
      <c r="D5" s="1222"/>
      <c r="E5" s="1332"/>
      <c r="F5" s="1333"/>
      <c r="G5" s="1333"/>
      <c r="H5" s="1333"/>
      <c r="I5" s="1334"/>
      <c r="J5" s="1193"/>
      <c r="K5" s="1193"/>
      <c r="L5" s="1193"/>
      <c r="M5" s="1193"/>
      <c r="N5" s="1193"/>
      <c r="O5" s="1193"/>
      <c r="P5" s="1193"/>
      <c r="Q5" s="1193"/>
      <c r="R5" s="1193"/>
      <c r="S5" s="1193"/>
      <c r="T5" s="1193"/>
      <c r="U5" s="1193"/>
      <c r="V5" s="1193"/>
      <c r="W5" s="1193"/>
      <c r="X5" s="1194"/>
      <c r="Y5" s="1352"/>
      <c r="Z5" s="1353"/>
      <c r="AA5" s="1353"/>
      <c r="AB5" s="1353"/>
      <c r="AC5" s="1353"/>
      <c r="AD5" s="1353"/>
      <c r="AE5" s="1353"/>
      <c r="AF5" s="1353"/>
      <c r="AG5" s="1353"/>
      <c r="AH5" s="1353"/>
      <c r="AI5" s="1353"/>
      <c r="AJ5" s="1353"/>
      <c r="AK5" s="1353"/>
      <c r="AL5" s="1353"/>
      <c r="AM5" s="1354"/>
    </row>
    <row r="6" spans="1:39" ht="12" customHeight="1" x14ac:dyDescent="0.15">
      <c r="A6" s="1325"/>
      <c r="B6" s="1200"/>
      <c r="C6" s="1024"/>
      <c r="D6" s="1222"/>
      <c r="E6" s="1332"/>
      <c r="F6" s="1333"/>
      <c r="G6" s="1333"/>
      <c r="H6" s="1333"/>
      <c r="I6" s="1334"/>
      <c r="J6" s="1355" t="s">
        <v>1492</v>
      </c>
      <c r="K6" s="1356"/>
      <c r="L6" s="1359" t="s">
        <v>1493</v>
      </c>
      <c r="M6" s="1355"/>
      <c r="N6" s="1355"/>
      <c r="O6" s="1355"/>
      <c r="P6" s="1356"/>
      <c r="Q6" s="1359" t="s">
        <v>437</v>
      </c>
      <c r="R6" s="1355"/>
      <c r="S6" s="1355"/>
      <c r="T6" s="1355"/>
      <c r="U6" s="1355"/>
      <c r="V6" s="1355"/>
      <c r="W6" s="1355"/>
      <c r="X6" s="1361"/>
      <c r="Y6" s="1355" t="s">
        <v>1494</v>
      </c>
      <c r="Z6" s="1355"/>
      <c r="AA6" s="1355"/>
      <c r="AB6" s="1355"/>
      <c r="AC6" s="1364" t="s">
        <v>1495</v>
      </c>
      <c r="AD6" s="1355"/>
      <c r="AE6" s="1355"/>
      <c r="AF6" s="1355"/>
      <c r="AG6" s="1355"/>
      <c r="AH6" s="1355"/>
      <c r="AI6" s="1361"/>
      <c r="AJ6" s="1367" t="s">
        <v>1496</v>
      </c>
      <c r="AK6" s="1368"/>
      <c r="AL6" s="1368"/>
      <c r="AM6" s="1369"/>
    </row>
    <row r="7" spans="1:39" x14ac:dyDescent="0.15">
      <c r="A7" s="1325"/>
      <c r="B7" s="1200"/>
      <c r="C7" s="1024"/>
      <c r="D7" s="1222"/>
      <c r="E7" s="1332"/>
      <c r="F7" s="1333"/>
      <c r="G7" s="1333"/>
      <c r="H7" s="1333"/>
      <c r="I7" s="1334"/>
      <c r="J7" s="1355"/>
      <c r="K7" s="1356"/>
      <c r="L7" s="1359"/>
      <c r="M7" s="1355"/>
      <c r="N7" s="1355"/>
      <c r="O7" s="1355"/>
      <c r="P7" s="1356"/>
      <c r="Q7" s="1359"/>
      <c r="R7" s="1355"/>
      <c r="S7" s="1355"/>
      <c r="T7" s="1355"/>
      <c r="U7" s="1355"/>
      <c r="V7" s="1355"/>
      <c r="W7" s="1355"/>
      <c r="X7" s="1361"/>
      <c r="Y7" s="1363"/>
      <c r="Z7" s="1363"/>
      <c r="AA7" s="1363"/>
      <c r="AB7" s="1363"/>
      <c r="AC7" s="1365"/>
      <c r="AD7" s="1363"/>
      <c r="AE7" s="1363"/>
      <c r="AF7" s="1363"/>
      <c r="AG7" s="1363"/>
      <c r="AH7" s="1363"/>
      <c r="AI7" s="1366"/>
      <c r="AJ7" s="1365"/>
      <c r="AK7" s="1363"/>
      <c r="AL7" s="1363"/>
      <c r="AM7" s="1366"/>
    </row>
    <row r="8" spans="1:39" x14ac:dyDescent="0.15">
      <c r="A8" s="1325"/>
      <c r="B8" s="1200"/>
      <c r="C8" s="1024"/>
      <c r="D8" s="1222"/>
      <c r="E8" s="1332"/>
      <c r="F8" s="1333"/>
      <c r="G8" s="1333"/>
      <c r="H8" s="1333"/>
      <c r="I8" s="1334"/>
      <c r="J8" s="1357"/>
      <c r="K8" s="1358"/>
      <c r="L8" s="1360"/>
      <c r="M8" s="1357"/>
      <c r="N8" s="1357"/>
      <c r="O8" s="1357"/>
      <c r="P8" s="1358"/>
      <c r="Q8" s="1360"/>
      <c r="R8" s="1357"/>
      <c r="S8" s="1357"/>
      <c r="T8" s="1357"/>
      <c r="U8" s="1357"/>
      <c r="V8" s="1357"/>
      <c r="W8" s="1357"/>
      <c r="X8" s="1362"/>
      <c r="Y8" s="1370" t="s">
        <v>1497</v>
      </c>
      <c r="Z8" s="1371"/>
      <c r="AA8" s="1374" t="s">
        <v>1498</v>
      </c>
      <c r="AB8" s="1377" t="s">
        <v>1499</v>
      </c>
      <c r="AC8" s="1387" t="s">
        <v>1500</v>
      </c>
      <c r="AD8" s="1390" t="s">
        <v>1501</v>
      </c>
      <c r="AE8" s="1390" t="s">
        <v>1502</v>
      </c>
      <c r="AF8" s="1374" t="s">
        <v>1503</v>
      </c>
      <c r="AG8" s="1374" t="s">
        <v>1657</v>
      </c>
      <c r="AH8" s="1382" t="s">
        <v>1505</v>
      </c>
      <c r="AI8" s="1380"/>
      <c r="AJ8" s="1370" t="s">
        <v>1506</v>
      </c>
      <c r="AK8" s="1386"/>
      <c r="AL8" s="1370" t="s">
        <v>1507</v>
      </c>
      <c r="AM8" s="1399"/>
    </row>
    <row r="9" spans="1:39" x14ac:dyDescent="0.15">
      <c r="A9" s="1325"/>
      <c r="B9" s="1200"/>
      <c r="C9" s="1024"/>
      <c r="D9" s="1222"/>
      <c r="E9" s="1332"/>
      <c r="F9" s="1333"/>
      <c r="G9" s="1333"/>
      <c r="H9" s="1333"/>
      <c r="I9" s="1334"/>
      <c r="J9" s="1357"/>
      <c r="K9" s="1358"/>
      <c r="L9" s="1360"/>
      <c r="M9" s="1357"/>
      <c r="N9" s="1357"/>
      <c r="O9" s="1357"/>
      <c r="P9" s="1358"/>
      <c r="Q9" s="1360"/>
      <c r="R9" s="1357"/>
      <c r="S9" s="1357"/>
      <c r="T9" s="1357"/>
      <c r="U9" s="1357"/>
      <c r="V9" s="1357"/>
      <c r="W9" s="1357"/>
      <c r="X9" s="1362"/>
      <c r="Y9" s="1372"/>
      <c r="Z9" s="1373"/>
      <c r="AA9" s="1375"/>
      <c r="AB9" s="1378"/>
      <c r="AC9" s="1388"/>
      <c r="AD9" s="1391"/>
      <c r="AE9" s="1391"/>
      <c r="AF9" s="1375"/>
      <c r="AG9" s="1375"/>
      <c r="AH9" s="1383"/>
      <c r="AI9" s="1385"/>
      <c r="AJ9" s="1365"/>
      <c r="AK9" s="1363"/>
      <c r="AL9" s="1365"/>
      <c r="AM9" s="1366"/>
    </row>
    <row r="10" spans="1:39" x14ac:dyDescent="0.15">
      <c r="A10" s="1325"/>
      <c r="B10" s="1200"/>
      <c r="C10" s="1024"/>
      <c r="D10" s="1222"/>
      <c r="E10" s="1332"/>
      <c r="F10" s="1333"/>
      <c r="G10" s="1333"/>
      <c r="H10" s="1333"/>
      <c r="I10" s="1334"/>
      <c r="J10" s="1357"/>
      <c r="K10" s="1358"/>
      <c r="L10" s="1360"/>
      <c r="M10" s="1357"/>
      <c r="N10" s="1357"/>
      <c r="O10" s="1357"/>
      <c r="P10" s="1358"/>
      <c r="Q10" s="1360"/>
      <c r="R10" s="1357"/>
      <c r="S10" s="1357"/>
      <c r="T10" s="1357"/>
      <c r="U10" s="1357"/>
      <c r="V10" s="1357"/>
      <c r="W10" s="1357"/>
      <c r="X10" s="1362"/>
      <c r="Y10" s="1387" t="s">
        <v>1508</v>
      </c>
      <c r="Z10" s="1401" t="s">
        <v>1658</v>
      </c>
      <c r="AA10" s="1375"/>
      <c r="AB10" s="1378"/>
      <c r="AC10" s="1388"/>
      <c r="AD10" s="1391"/>
      <c r="AE10" s="1391"/>
      <c r="AF10" s="1375"/>
      <c r="AG10" s="1375"/>
      <c r="AH10" s="1383"/>
      <c r="AI10" s="1385"/>
      <c r="AJ10" s="1370" t="s">
        <v>1510</v>
      </c>
      <c r="AK10" s="1390" t="s">
        <v>1511</v>
      </c>
      <c r="AL10" s="1370" t="s">
        <v>1510</v>
      </c>
      <c r="AM10" s="1380" t="s">
        <v>1511</v>
      </c>
    </row>
    <row r="11" spans="1:39" ht="14.25" thickBot="1" x14ac:dyDescent="0.2">
      <c r="A11" s="1326"/>
      <c r="B11" s="1328"/>
      <c r="C11" s="1193"/>
      <c r="D11" s="1329"/>
      <c r="E11" s="1335"/>
      <c r="F11" s="1336"/>
      <c r="G11" s="1336"/>
      <c r="H11" s="1336"/>
      <c r="I11" s="1337"/>
      <c r="J11" s="1187"/>
      <c r="K11" s="1188"/>
      <c r="L11" s="1186"/>
      <c r="M11" s="1187"/>
      <c r="N11" s="1187"/>
      <c r="O11" s="1187"/>
      <c r="P11" s="1188"/>
      <c r="Q11" s="1186"/>
      <c r="R11" s="1187"/>
      <c r="S11" s="1187"/>
      <c r="T11" s="1187"/>
      <c r="U11" s="1187"/>
      <c r="V11" s="1187"/>
      <c r="W11" s="1187"/>
      <c r="X11" s="1189"/>
      <c r="Y11" s="1400"/>
      <c r="Z11" s="1402"/>
      <c r="AA11" s="1376"/>
      <c r="AB11" s="1379"/>
      <c r="AC11" s="1389"/>
      <c r="AD11" s="1392"/>
      <c r="AE11" s="1392"/>
      <c r="AF11" s="1376"/>
      <c r="AG11" s="1376"/>
      <c r="AH11" s="1384"/>
      <c r="AI11" s="1381"/>
      <c r="AJ11" s="1403"/>
      <c r="AK11" s="1392"/>
      <c r="AL11" s="1403"/>
      <c r="AM11" s="1381"/>
    </row>
    <row r="12" spans="1:39" ht="12" customHeight="1" x14ac:dyDescent="0.15">
      <c r="A12" s="923" t="s">
        <v>729</v>
      </c>
      <c r="B12" s="141" t="s">
        <v>730</v>
      </c>
      <c r="C12" s="115"/>
      <c r="D12" s="116"/>
      <c r="E12" s="129" t="s">
        <v>1659</v>
      </c>
      <c r="F12" s="127"/>
      <c r="G12" s="127"/>
      <c r="H12" s="127"/>
      <c r="I12" s="130"/>
      <c r="J12" s="131" t="s">
        <v>1512</v>
      </c>
      <c r="K12" s="132" t="s">
        <v>1513</v>
      </c>
      <c r="L12" s="1470" t="s">
        <v>1660</v>
      </c>
      <c r="M12" s="1471"/>
      <c r="N12" s="1471"/>
      <c r="O12" s="1471"/>
      <c r="P12" s="1472"/>
      <c r="Q12" s="1524"/>
      <c r="R12" s="1525"/>
      <c r="S12" s="1525"/>
      <c r="T12" s="1525"/>
      <c r="U12" s="1525"/>
      <c r="V12" s="1525"/>
      <c r="W12" s="1525"/>
      <c r="X12" s="1526"/>
      <c r="Y12" s="1266" t="s">
        <v>1587</v>
      </c>
      <c r="Z12" s="1267" t="s">
        <v>1548</v>
      </c>
      <c r="AA12" s="1268" t="s">
        <v>1550</v>
      </c>
      <c r="AB12" s="1283" t="s">
        <v>1552</v>
      </c>
      <c r="AC12" s="1266" t="s">
        <v>1518</v>
      </c>
      <c r="AD12" s="1267" t="s">
        <v>1519</v>
      </c>
      <c r="AE12" s="1267" t="s">
        <v>1520</v>
      </c>
      <c r="AF12" s="1268" t="s">
        <v>1521</v>
      </c>
      <c r="AG12" s="1268" t="s">
        <v>1522</v>
      </c>
      <c r="AH12" s="1269" t="s">
        <v>1523</v>
      </c>
      <c r="AI12" s="1283"/>
      <c r="AJ12" s="1252"/>
      <c r="AK12" s="1253"/>
      <c r="AL12" s="1252"/>
      <c r="AM12" s="1253"/>
    </row>
    <row r="13" spans="1:39" x14ac:dyDescent="0.15">
      <c r="A13" s="1523"/>
      <c r="B13" s="141" t="s">
        <v>734</v>
      </c>
      <c r="C13" s="115"/>
      <c r="D13" s="116"/>
      <c r="E13" s="141">
        <v>1</v>
      </c>
      <c r="F13" s="115">
        <v>2</v>
      </c>
      <c r="G13" s="115">
        <v>3</v>
      </c>
      <c r="H13" s="133">
        <v>4</v>
      </c>
      <c r="I13" s="115"/>
      <c r="J13" s="125" t="s">
        <v>989</v>
      </c>
      <c r="K13" s="126" t="s">
        <v>989</v>
      </c>
      <c r="L13" s="1393"/>
      <c r="M13" s="1394"/>
      <c r="N13" s="1394"/>
      <c r="O13" s="1394"/>
      <c r="P13" s="1395"/>
      <c r="Q13" s="1416"/>
      <c r="R13" s="1417"/>
      <c r="S13" s="1417"/>
      <c r="T13" s="1417"/>
      <c r="U13" s="1417"/>
      <c r="V13" s="1417"/>
      <c r="W13" s="1417"/>
      <c r="X13" s="1418"/>
      <c r="Y13" s="1290"/>
      <c r="Z13" s="1291"/>
      <c r="AA13" s="1292"/>
      <c r="AB13" s="1424"/>
      <c r="AC13" s="1290"/>
      <c r="AD13" s="1291"/>
      <c r="AE13" s="1291"/>
      <c r="AF13" s="1292"/>
      <c r="AG13" s="1292"/>
      <c r="AH13" s="1293"/>
      <c r="AI13" s="1424"/>
      <c r="AJ13" s="1285"/>
      <c r="AK13" s="1286"/>
      <c r="AL13" s="1285"/>
      <c r="AM13" s="1286"/>
    </row>
    <row r="14" spans="1:39" ht="12" customHeight="1" x14ac:dyDescent="0.15">
      <c r="A14" s="1523"/>
      <c r="B14" s="141" t="s">
        <v>440</v>
      </c>
      <c r="C14" s="115"/>
      <c r="D14" s="116"/>
      <c r="E14" s="115"/>
      <c r="F14" s="115"/>
      <c r="G14" s="115"/>
      <c r="H14" s="115"/>
      <c r="I14" s="115"/>
      <c r="J14" s="124" t="s">
        <v>1512</v>
      </c>
      <c r="K14" s="122" t="s">
        <v>1513</v>
      </c>
      <c r="L14" s="1476" t="s">
        <v>434</v>
      </c>
      <c r="M14" s="1477"/>
      <c r="N14" s="1477"/>
      <c r="O14" s="1477"/>
      <c r="P14" s="1478"/>
      <c r="Q14" s="1495"/>
      <c r="R14" s="1528"/>
      <c r="S14" s="1528"/>
      <c r="T14" s="1528"/>
      <c r="U14" s="1528"/>
      <c r="V14" s="1528"/>
      <c r="W14" s="1528"/>
      <c r="X14" s="1529"/>
      <c r="Y14" s="1246" t="s">
        <v>1535</v>
      </c>
      <c r="Z14" s="1248" t="s">
        <v>1537</v>
      </c>
      <c r="AA14" s="1250" t="s">
        <v>1539</v>
      </c>
      <c r="AB14" s="1244" t="s">
        <v>1541</v>
      </c>
      <c r="AC14" s="1246" t="s">
        <v>1518</v>
      </c>
      <c r="AD14" s="1248" t="s">
        <v>1519</v>
      </c>
      <c r="AE14" s="1248" t="s">
        <v>1520</v>
      </c>
      <c r="AF14" s="1250" t="s">
        <v>1521</v>
      </c>
      <c r="AG14" s="1250" t="s">
        <v>1522</v>
      </c>
      <c r="AH14" s="1270" t="s">
        <v>1523</v>
      </c>
      <c r="AI14" s="1244"/>
      <c r="AJ14" s="1242"/>
      <c r="AK14" s="1240"/>
      <c r="AL14" s="1242"/>
      <c r="AM14" s="1240"/>
    </row>
    <row r="15" spans="1:39" x14ac:dyDescent="0.15">
      <c r="A15" s="1523"/>
      <c r="B15" s="141" t="s">
        <v>1665</v>
      </c>
      <c r="C15" s="115"/>
      <c r="D15" s="116"/>
      <c r="E15" s="115"/>
      <c r="F15" s="115"/>
      <c r="G15" s="115"/>
      <c r="H15" s="115"/>
      <c r="I15" s="115"/>
      <c r="J15" s="125" t="s">
        <v>1363</v>
      </c>
      <c r="K15" s="126" t="s">
        <v>1363</v>
      </c>
      <c r="L15" s="1393"/>
      <c r="M15" s="1394"/>
      <c r="N15" s="1394"/>
      <c r="O15" s="1394"/>
      <c r="P15" s="1395"/>
      <c r="Q15" s="1542"/>
      <c r="R15" s="1531"/>
      <c r="S15" s="1531"/>
      <c r="T15" s="1531"/>
      <c r="U15" s="1531"/>
      <c r="V15" s="1531"/>
      <c r="W15" s="1531"/>
      <c r="X15" s="1532"/>
      <c r="Y15" s="1290"/>
      <c r="Z15" s="1291"/>
      <c r="AA15" s="1292"/>
      <c r="AB15" s="1424"/>
      <c r="AC15" s="1290"/>
      <c r="AD15" s="1291"/>
      <c r="AE15" s="1291"/>
      <c r="AF15" s="1292"/>
      <c r="AG15" s="1292"/>
      <c r="AH15" s="1293"/>
      <c r="AI15" s="1424"/>
      <c r="AJ15" s="1285"/>
      <c r="AK15" s="1286"/>
      <c r="AL15" s="1285"/>
      <c r="AM15" s="1286"/>
    </row>
    <row r="16" spans="1:39" ht="12" customHeight="1" x14ac:dyDescent="0.15">
      <c r="A16" s="1523"/>
      <c r="B16" s="141" t="s">
        <v>1666</v>
      </c>
      <c r="C16" s="115"/>
      <c r="D16" s="116"/>
      <c r="E16" s="115"/>
      <c r="F16" s="115"/>
      <c r="G16" s="115"/>
      <c r="H16" s="115"/>
      <c r="I16" s="115"/>
      <c r="J16" s="124" t="s">
        <v>1512</v>
      </c>
      <c r="K16" s="122" t="s">
        <v>1513</v>
      </c>
      <c r="L16" s="1476" t="s">
        <v>1667</v>
      </c>
      <c r="M16" s="1477"/>
      <c r="N16" s="1477"/>
      <c r="O16" s="1477"/>
      <c r="P16" s="1478"/>
      <c r="Q16" s="1495"/>
      <c r="R16" s="1528"/>
      <c r="S16" s="1528"/>
      <c r="T16" s="1528"/>
      <c r="U16" s="1528"/>
      <c r="V16" s="1528"/>
      <c r="W16" s="1528"/>
      <c r="X16" s="1529"/>
      <c r="Y16" s="1246" t="s">
        <v>1587</v>
      </c>
      <c r="Z16" s="1248" t="s">
        <v>1589</v>
      </c>
      <c r="AA16" s="1250" t="s">
        <v>1596</v>
      </c>
      <c r="AB16" s="1244" t="s">
        <v>1598</v>
      </c>
      <c r="AC16" s="1246" t="s">
        <v>1518</v>
      </c>
      <c r="AD16" s="1248" t="s">
        <v>1519</v>
      </c>
      <c r="AE16" s="1248" t="s">
        <v>1520</v>
      </c>
      <c r="AF16" s="1250" t="s">
        <v>1521</v>
      </c>
      <c r="AG16" s="1250" t="s">
        <v>1522</v>
      </c>
      <c r="AH16" s="1270" t="s">
        <v>1523</v>
      </c>
      <c r="AI16" s="1244"/>
      <c r="AJ16" s="1242"/>
      <c r="AK16" s="1240"/>
      <c r="AL16" s="1242"/>
      <c r="AM16" s="1240"/>
    </row>
    <row r="17" spans="1:39" x14ac:dyDescent="0.15">
      <c r="A17" s="1523"/>
      <c r="B17" s="141"/>
      <c r="C17" s="139"/>
      <c r="D17" s="116"/>
      <c r="E17" s="115"/>
      <c r="F17" s="115"/>
      <c r="G17" s="115"/>
      <c r="H17" s="115"/>
      <c r="I17" s="115"/>
      <c r="J17" s="119" t="s">
        <v>0</v>
      </c>
      <c r="K17" s="120" t="s">
        <v>0</v>
      </c>
      <c r="L17" s="1473"/>
      <c r="M17" s="1474"/>
      <c r="N17" s="1474"/>
      <c r="O17" s="1474"/>
      <c r="P17" s="1475"/>
      <c r="Q17" s="1416"/>
      <c r="R17" s="1417"/>
      <c r="S17" s="1417"/>
      <c r="T17" s="1417"/>
      <c r="U17" s="1417"/>
      <c r="V17" s="1417"/>
      <c r="W17" s="1417"/>
      <c r="X17" s="1418"/>
      <c r="Y17" s="1246"/>
      <c r="Z17" s="1248"/>
      <c r="AA17" s="1250"/>
      <c r="AB17" s="1244"/>
      <c r="AC17" s="1246"/>
      <c r="AD17" s="1248"/>
      <c r="AE17" s="1248"/>
      <c r="AF17" s="1250"/>
      <c r="AG17" s="1250"/>
      <c r="AH17" s="1270"/>
      <c r="AI17" s="1244"/>
      <c r="AJ17" s="1242"/>
      <c r="AK17" s="1240"/>
      <c r="AL17" s="1242"/>
      <c r="AM17" s="1240"/>
    </row>
    <row r="18" spans="1:39" ht="12" customHeight="1" x14ac:dyDescent="0.15">
      <c r="A18" s="1523"/>
      <c r="B18" s="141"/>
      <c r="C18" s="115"/>
      <c r="D18" s="116"/>
      <c r="E18" s="115"/>
      <c r="F18" s="115"/>
      <c r="G18" s="115"/>
      <c r="H18" s="115"/>
      <c r="I18" s="115"/>
      <c r="J18" s="124" t="s">
        <v>1512</v>
      </c>
      <c r="K18" s="122" t="s">
        <v>1513</v>
      </c>
      <c r="L18" s="1476" t="s">
        <v>435</v>
      </c>
      <c r="M18" s="1477"/>
      <c r="N18" s="1477"/>
      <c r="O18" s="1477"/>
      <c r="P18" s="1478"/>
      <c r="Q18" s="1495"/>
      <c r="R18" s="1528"/>
      <c r="S18" s="1528"/>
      <c r="T18" s="1528"/>
      <c r="U18" s="1528"/>
      <c r="V18" s="1528"/>
      <c r="W18" s="1528"/>
      <c r="X18" s="1529"/>
      <c r="Y18" s="1246" t="s">
        <v>1566</v>
      </c>
      <c r="Z18" s="1248" t="s">
        <v>1567</v>
      </c>
      <c r="AA18" s="1250" t="s">
        <v>1568</v>
      </c>
      <c r="AB18" s="1244" t="s">
        <v>1569</v>
      </c>
      <c r="AC18" s="1246" t="s">
        <v>1518</v>
      </c>
      <c r="AD18" s="1248" t="s">
        <v>1519</v>
      </c>
      <c r="AE18" s="1248" t="s">
        <v>1520</v>
      </c>
      <c r="AF18" s="1250" t="s">
        <v>1521</v>
      </c>
      <c r="AG18" s="1250" t="s">
        <v>1</v>
      </c>
      <c r="AH18" s="1270" t="s">
        <v>1523</v>
      </c>
      <c r="AI18" s="1244"/>
      <c r="AJ18" s="1242"/>
      <c r="AK18" s="1240"/>
      <c r="AL18" s="1242"/>
      <c r="AM18" s="1240"/>
    </row>
    <row r="19" spans="1:39" x14ac:dyDescent="0.15">
      <c r="A19" s="1523"/>
      <c r="B19" s="141"/>
      <c r="C19" s="115"/>
      <c r="D19" s="116"/>
      <c r="E19" s="115"/>
      <c r="F19" s="115"/>
      <c r="G19" s="115"/>
      <c r="H19" s="115"/>
      <c r="I19" s="115"/>
      <c r="J19" s="119" t="s">
        <v>2</v>
      </c>
      <c r="K19" s="120" t="s">
        <v>2</v>
      </c>
      <c r="L19" s="1473"/>
      <c r="M19" s="1474"/>
      <c r="N19" s="1474"/>
      <c r="O19" s="1474"/>
      <c r="P19" s="1475"/>
      <c r="Q19" s="1310"/>
      <c r="R19" s="1417"/>
      <c r="S19" s="1417"/>
      <c r="T19" s="1417"/>
      <c r="U19" s="1417"/>
      <c r="V19" s="1417"/>
      <c r="W19" s="1417"/>
      <c r="X19" s="1418"/>
      <c r="Y19" s="1246"/>
      <c r="Z19" s="1248"/>
      <c r="AA19" s="1250"/>
      <c r="AB19" s="1244"/>
      <c r="AC19" s="1246"/>
      <c r="AD19" s="1248"/>
      <c r="AE19" s="1248"/>
      <c r="AF19" s="1250"/>
      <c r="AG19" s="1250"/>
      <c r="AH19" s="1270"/>
      <c r="AI19" s="1244"/>
      <c r="AJ19" s="1242"/>
      <c r="AK19" s="1240"/>
      <c r="AL19" s="1242"/>
      <c r="AM19" s="1240"/>
    </row>
    <row r="20" spans="1:39" ht="12" customHeight="1" x14ac:dyDescent="0.15">
      <c r="A20" s="1523"/>
      <c r="B20" s="141"/>
      <c r="C20" s="115"/>
      <c r="D20" s="116"/>
      <c r="E20" s="115"/>
      <c r="F20" s="115"/>
      <c r="G20" s="115"/>
      <c r="H20" s="115"/>
      <c r="I20" s="115"/>
      <c r="J20" s="124" t="s">
        <v>1512</v>
      </c>
      <c r="K20" s="122" t="s">
        <v>1513</v>
      </c>
      <c r="L20" s="1393" t="s">
        <v>3</v>
      </c>
      <c r="M20" s="1394"/>
      <c r="N20" s="1394"/>
      <c r="O20" s="1394"/>
      <c r="P20" s="1395"/>
      <c r="Q20" s="1348">
        <f>設２!L36</f>
        <v>0</v>
      </c>
      <c r="R20" s="1320"/>
      <c r="S20" s="1320"/>
      <c r="T20" s="1320"/>
      <c r="U20" s="1320"/>
      <c r="V20" s="1320"/>
      <c r="W20" s="1320"/>
      <c r="X20" s="1349"/>
      <c r="Y20" s="1246" t="s">
        <v>1514</v>
      </c>
      <c r="Z20" s="1248" t="s">
        <v>1548</v>
      </c>
      <c r="AA20" s="1250" t="s">
        <v>1550</v>
      </c>
      <c r="AB20" s="1244" t="s">
        <v>1552</v>
      </c>
      <c r="AC20" s="1246" t="s">
        <v>1518</v>
      </c>
      <c r="AD20" s="1248" t="s">
        <v>1519</v>
      </c>
      <c r="AE20" s="1248" t="s">
        <v>1520</v>
      </c>
      <c r="AF20" s="1250" t="s">
        <v>1521</v>
      </c>
      <c r="AG20" s="1250" t="s">
        <v>1522</v>
      </c>
      <c r="AH20" s="1270" t="s">
        <v>1523</v>
      </c>
      <c r="AI20" s="1244"/>
      <c r="AJ20" s="1242"/>
      <c r="AK20" s="1240"/>
      <c r="AL20" s="1242"/>
      <c r="AM20" s="1240"/>
    </row>
    <row r="21" spans="1:39" x14ac:dyDescent="0.15">
      <c r="A21" s="1523"/>
      <c r="B21" s="141"/>
      <c r="C21" s="115"/>
      <c r="D21" s="116"/>
      <c r="E21" s="115"/>
      <c r="F21" s="115"/>
      <c r="G21" s="115"/>
      <c r="H21" s="115"/>
      <c r="I21" s="115"/>
      <c r="J21" s="119" t="s">
        <v>989</v>
      </c>
      <c r="K21" s="120" t="s">
        <v>989</v>
      </c>
      <c r="L21" s="1473"/>
      <c r="M21" s="1474"/>
      <c r="N21" s="1474"/>
      <c r="O21" s="1474"/>
      <c r="P21" s="1475"/>
      <c r="Q21" s="1527"/>
      <c r="R21" s="1313"/>
      <c r="S21" s="1313"/>
      <c r="T21" s="1313"/>
      <c r="U21" s="1313"/>
      <c r="V21" s="1313"/>
      <c r="W21" s="1313"/>
      <c r="X21" s="1425"/>
      <c r="Y21" s="1246"/>
      <c r="Z21" s="1248"/>
      <c r="AA21" s="1250"/>
      <c r="AB21" s="1244"/>
      <c r="AC21" s="1246"/>
      <c r="AD21" s="1248"/>
      <c r="AE21" s="1248"/>
      <c r="AF21" s="1250"/>
      <c r="AG21" s="1250"/>
      <c r="AH21" s="1270"/>
      <c r="AI21" s="1244"/>
      <c r="AJ21" s="1242"/>
      <c r="AK21" s="1240"/>
      <c r="AL21" s="1242"/>
      <c r="AM21" s="1240"/>
    </row>
    <row r="22" spans="1:39" ht="12" customHeight="1" x14ac:dyDescent="0.15">
      <c r="A22" s="1523"/>
      <c r="B22" s="141"/>
      <c r="C22" s="115"/>
      <c r="D22" s="116"/>
      <c r="E22" s="115"/>
      <c r="F22" s="115"/>
      <c r="G22" s="115"/>
      <c r="H22" s="115"/>
      <c r="I22" s="115"/>
      <c r="J22" s="124" t="s">
        <v>1512</v>
      </c>
      <c r="K22" s="122" t="s">
        <v>1513</v>
      </c>
      <c r="L22" s="1393" t="s">
        <v>4</v>
      </c>
      <c r="M22" s="1394"/>
      <c r="N22" s="1394"/>
      <c r="O22" s="1394"/>
      <c r="P22" s="1395"/>
      <c r="Q22" s="1348">
        <f>設２!L37</f>
        <v>0</v>
      </c>
      <c r="R22" s="1320"/>
      <c r="S22" s="1320"/>
      <c r="T22" s="1320"/>
      <c r="U22" s="1320"/>
      <c r="V22" s="1320"/>
      <c r="W22" s="1320"/>
      <c r="X22" s="1349"/>
      <c r="Y22" s="1246" t="s">
        <v>5</v>
      </c>
      <c r="Z22" s="1248" t="s">
        <v>6</v>
      </c>
      <c r="AA22" s="1250" t="s">
        <v>7</v>
      </c>
      <c r="AB22" s="1244" t="s">
        <v>8</v>
      </c>
      <c r="AC22" s="1246" t="s">
        <v>1518</v>
      </c>
      <c r="AD22" s="1248" t="s">
        <v>1519</v>
      </c>
      <c r="AE22" s="1248" t="s">
        <v>1520</v>
      </c>
      <c r="AF22" s="1250" t="s">
        <v>1521</v>
      </c>
      <c r="AG22" s="1250" t="s">
        <v>1522</v>
      </c>
      <c r="AH22" s="1270" t="s">
        <v>1523</v>
      </c>
      <c r="AI22" s="1244"/>
      <c r="AJ22" s="1242"/>
      <c r="AK22" s="1240"/>
      <c r="AL22" s="1242"/>
      <c r="AM22" s="1240"/>
    </row>
    <row r="23" spans="1:39" x14ac:dyDescent="0.15">
      <c r="A23" s="1523"/>
      <c r="B23" s="141"/>
      <c r="C23" s="115"/>
      <c r="D23" s="116"/>
      <c r="E23" s="115"/>
      <c r="F23" s="115"/>
      <c r="G23" s="115"/>
      <c r="H23" s="115"/>
      <c r="I23" s="115"/>
      <c r="J23" s="119" t="s">
        <v>989</v>
      </c>
      <c r="K23" s="120" t="s">
        <v>989</v>
      </c>
      <c r="L23" s="1473"/>
      <c r="M23" s="1474"/>
      <c r="N23" s="1474"/>
      <c r="O23" s="1474"/>
      <c r="P23" s="1475"/>
      <c r="Q23" s="1539"/>
      <c r="R23" s="1540"/>
      <c r="S23" s="1540"/>
      <c r="T23" s="1540"/>
      <c r="U23" s="1540"/>
      <c r="V23" s="1540"/>
      <c r="W23" s="1540"/>
      <c r="X23" s="1541"/>
      <c r="Y23" s="1246"/>
      <c r="Z23" s="1248"/>
      <c r="AA23" s="1250"/>
      <c r="AB23" s="1244"/>
      <c r="AC23" s="1246"/>
      <c r="AD23" s="1248"/>
      <c r="AE23" s="1248"/>
      <c r="AF23" s="1250"/>
      <c r="AG23" s="1250"/>
      <c r="AH23" s="1270"/>
      <c r="AI23" s="1244"/>
      <c r="AJ23" s="1242"/>
      <c r="AK23" s="1240"/>
      <c r="AL23" s="1242"/>
      <c r="AM23" s="1240"/>
    </row>
    <row r="24" spans="1:39" ht="12" customHeight="1" x14ac:dyDescent="0.15">
      <c r="A24" s="1523"/>
      <c r="B24" s="129" t="s">
        <v>763</v>
      </c>
      <c r="C24" s="127"/>
      <c r="D24" s="128"/>
      <c r="E24" s="62" t="s">
        <v>9</v>
      </c>
      <c r="F24" s="62"/>
      <c r="G24" s="62"/>
      <c r="H24" s="62"/>
      <c r="I24" s="144"/>
      <c r="J24" s="131" t="s">
        <v>1512</v>
      </c>
      <c r="K24" s="132" t="s">
        <v>1513</v>
      </c>
      <c r="L24" s="1470" t="s">
        <v>10</v>
      </c>
      <c r="M24" s="1471"/>
      <c r="N24" s="1471"/>
      <c r="O24" s="1471"/>
      <c r="P24" s="1472"/>
      <c r="Q24" s="1534" t="str">
        <f>IF(設２!G39="■","あり","")</f>
        <v/>
      </c>
      <c r="R24" s="1543"/>
      <c r="S24" s="1543"/>
      <c r="T24" s="1543"/>
      <c r="U24" s="1543"/>
      <c r="V24" s="1543"/>
      <c r="W24" s="1543"/>
      <c r="X24" s="1544"/>
      <c r="Y24" s="1266" t="s">
        <v>1514</v>
      </c>
      <c r="Z24" s="1267" t="s">
        <v>1515</v>
      </c>
      <c r="AA24" s="1268" t="s">
        <v>1516</v>
      </c>
      <c r="AB24" s="1283" t="s">
        <v>1517</v>
      </c>
      <c r="AC24" s="1266" t="s">
        <v>1518</v>
      </c>
      <c r="AD24" s="1267" t="s">
        <v>1519</v>
      </c>
      <c r="AE24" s="1267" t="s">
        <v>1520</v>
      </c>
      <c r="AF24" s="1268" t="s">
        <v>1521</v>
      </c>
      <c r="AG24" s="1268" t="s">
        <v>1522</v>
      </c>
      <c r="AH24" s="1269" t="s">
        <v>1523</v>
      </c>
      <c r="AI24" s="1283"/>
      <c r="AJ24" s="1252"/>
      <c r="AK24" s="1253"/>
      <c r="AL24" s="1252"/>
      <c r="AM24" s="1253"/>
    </row>
    <row r="25" spans="1:39" x14ac:dyDescent="0.15">
      <c r="A25" s="1523"/>
      <c r="B25" s="141" t="s">
        <v>413</v>
      </c>
      <c r="C25" s="115"/>
      <c r="D25" s="116"/>
      <c r="E25" s="141">
        <v>1</v>
      </c>
      <c r="F25" s="115">
        <v>2</v>
      </c>
      <c r="G25" s="115">
        <v>3</v>
      </c>
      <c r="H25" s="133">
        <v>4</v>
      </c>
      <c r="J25" s="125" t="s">
        <v>1306</v>
      </c>
      <c r="K25" s="126" t="s">
        <v>1306</v>
      </c>
      <c r="L25" s="1393"/>
      <c r="M25" s="1394"/>
      <c r="N25" s="1394"/>
      <c r="O25" s="1394"/>
      <c r="P25" s="1395"/>
      <c r="Q25" s="1545"/>
      <c r="R25" s="1546"/>
      <c r="S25" s="1546"/>
      <c r="T25" s="1546"/>
      <c r="U25" s="1546"/>
      <c r="V25" s="1546"/>
      <c r="W25" s="1546"/>
      <c r="X25" s="1547"/>
      <c r="Y25" s="1290"/>
      <c r="Z25" s="1291"/>
      <c r="AA25" s="1292"/>
      <c r="AB25" s="1424"/>
      <c r="AC25" s="1290"/>
      <c r="AD25" s="1291"/>
      <c r="AE25" s="1291"/>
      <c r="AF25" s="1292"/>
      <c r="AG25" s="1292"/>
      <c r="AH25" s="1293"/>
      <c r="AI25" s="1424"/>
      <c r="AJ25" s="1285"/>
      <c r="AK25" s="1286"/>
      <c r="AL25" s="1285"/>
      <c r="AM25" s="1286"/>
    </row>
    <row r="26" spans="1:39" ht="12" customHeight="1" x14ac:dyDescent="0.15">
      <c r="A26" s="1523"/>
      <c r="B26" s="141"/>
      <c r="C26" s="115"/>
      <c r="D26" s="116"/>
      <c r="J26" s="124" t="s">
        <v>1512</v>
      </c>
      <c r="K26" s="122" t="s">
        <v>1513</v>
      </c>
      <c r="L26" s="1476" t="s">
        <v>15</v>
      </c>
      <c r="M26" s="1477"/>
      <c r="N26" s="1477"/>
      <c r="O26" s="1477"/>
      <c r="P26" s="1478"/>
      <c r="Q26" s="1339" t="str">
        <f>IF(設２!G40="■","あり","")</f>
        <v/>
      </c>
      <c r="R26" s="1548"/>
      <c r="S26" s="1548"/>
      <c r="T26" s="1548"/>
      <c r="U26" s="1548"/>
      <c r="V26" s="1548"/>
      <c r="W26" s="1548"/>
      <c r="X26" s="1549"/>
      <c r="Y26" s="1246" t="s">
        <v>1546</v>
      </c>
      <c r="Z26" s="1248" t="s">
        <v>1548</v>
      </c>
      <c r="AA26" s="1250" t="s">
        <v>1550</v>
      </c>
      <c r="AB26" s="1244" t="s">
        <v>1552</v>
      </c>
      <c r="AC26" s="1246" t="s">
        <v>1518</v>
      </c>
      <c r="AD26" s="1248" t="s">
        <v>1519</v>
      </c>
      <c r="AE26" s="1248" t="s">
        <v>1520</v>
      </c>
      <c r="AF26" s="1250" t="s">
        <v>1521</v>
      </c>
      <c r="AG26" s="1250" t="s">
        <v>1522</v>
      </c>
      <c r="AH26" s="1270" t="s">
        <v>1523</v>
      </c>
      <c r="AI26" s="1244"/>
      <c r="AJ26" s="1242"/>
      <c r="AK26" s="1240"/>
      <c r="AL26" s="1242"/>
      <c r="AM26" s="1240"/>
    </row>
    <row r="27" spans="1:39" x14ac:dyDescent="0.15">
      <c r="A27" s="1523"/>
      <c r="B27" s="141"/>
      <c r="C27" s="115"/>
      <c r="D27" s="116"/>
      <c r="J27" s="125" t="s">
        <v>989</v>
      </c>
      <c r="K27" s="126" t="s">
        <v>989</v>
      </c>
      <c r="L27" s="1393"/>
      <c r="M27" s="1394"/>
      <c r="N27" s="1394"/>
      <c r="O27" s="1394"/>
      <c r="P27" s="1395"/>
      <c r="Q27" s="1550"/>
      <c r="R27" s="1551"/>
      <c r="S27" s="1551"/>
      <c r="T27" s="1551"/>
      <c r="U27" s="1551"/>
      <c r="V27" s="1551"/>
      <c r="W27" s="1551"/>
      <c r="X27" s="1552"/>
      <c r="Y27" s="1290"/>
      <c r="Z27" s="1291"/>
      <c r="AA27" s="1292"/>
      <c r="AB27" s="1424"/>
      <c r="AC27" s="1290"/>
      <c r="AD27" s="1291"/>
      <c r="AE27" s="1291"/>
      <c r="AF27" s="1292"/>
      <c r="AG27" s="1292"/>
      <c r="AH27" s="1293"/>
      <c r="AI27" s="1424"/>
      <c r="AJ27" s="1285"/>
      <c r="AK27" s="1286"/>
      <c r="AL27" s="1285"/>
      <c r="AM27" s="1286"/>
    </row>
    <row r="28" spans="1:39" x14ac:dyDescent="0.15">
      <c r="A28" s="1523"/>
      <c r="B28" s="141"/>
      <c r="C28" s="115"/>
      <c r="D28" s="116"/>
      <c r="E28" s="27" t="s">
        <v>416</v>
      </c>
      <c r="F28" s="62"/>
      <c r="G28" s="62"/>
      <c r="H28" s="62"/>
      <c r="I28" s="62"/>
      <c r="J28" s="131" t="s">
        <v>1512</v>
      </c>
      <c r="K28" s="132" t="s">
        <v>1513</v>
      </c>
      <c r="L28" s="1470" t="s">
        <v>16</v>
      </c>
      <c r="M28" s="1471"/>
      <c r="N28" s="1471"/>
      <c r="O28" s="1471"/>
      <c r="P28" s="1472"/>
      <c r="Q28" s="1534" t="str">
        <f>IF(設２!J42="■","滑り棒",IF(設２!N42="■","滑り台",IF(設２!R42="■","緩降機",IF(設２!J43="■","避難用ﾀﾗｯﾌﾟ",IF(設２!P43="■","避難ﾛｰﾌﾟ",IF(設２!J44="■","避難はしご",IF(設２!O44="■","避難橋",IF(設２!S44="■","救助袋",""))))))))</f>
        <v/>
      </c>
      <c r="R28" s="997"/>
      <c r="S28" s="997"/>
      <c r="T28" s="997"/>
      <c r="U28" s="997"/>
      <c r="V28" s="997"/>
      <c r="W28" s="997"/>
      <c r="X28" s="1535"/>
      <c r="Y28" s="1266" t="s">
        <v>1546</v>
      </c>
      <c r="Z28" s="1267" t="s">
        <v>1548</v>
      </c>
      <c r="AA28" s="1268" t="s">
        <v>1550</v>
      </c>
      <c r="AB28" s="1283" t="s">
        <v>1552</v>
      </c>
      <c r="AC28" s="1266" t="s">
        <v>1518</v>
      </c>
      <c r="AD28" s="1267" t="s">
        <v>1519</v>
      </c>
      <c r="AE28" s="1267" t="s">
        <v>1520</v>
      </c>
      <c r="AF28" s="1268" t="s">
        <v>1521</v>
      </c>
      <c r="AG28" s="1268" t="s">
        <v>17</v>
      </c>
      <c r="AH28" s="1269" t="s">
        <v>1523</v>
      </c>
      <c r="AI28" s="1283"/>
      <c r="AJ28" s="1252"/>
      <c r="AK28" s="1253"/>
      <c r="AL28" s="1252"/>
      <c r="AM28" s="1253"/>
    </row>
    <row r="29" spans="1:39" x14ac:dyDescent="0.15">
      <c r="A29" s="1523"/>
      <c r="B29" s="141"/>
      <c r="C29" s="115"/>
      <c r="D29" s="116"/>
      <c r="E29" s="141">
        <v>1</v>
      </c>
      <c r="F29" s="115">
        <v>2</v>
      </c>
      <c r="G29" s="115">
        <v>3</v>
      </c>
      <c r="H29" s="133">
        <v>4</v>
      </c>
      <c r="J29" s="119" t="s">
        <v>989</v>
      </c>
      <c r="K29" s="120" t="s">
        <v>989</v>
      </c>
      <c r="L29" s="1473"/>
      <c r="M29" s="1474"/>
      <c r="N29" s="1474"/>
      <c r="O29" s="1474"/>
      <c r="P29" s="1475"/>
      <c r="Q29" s="1536"/>
      <c r="R29" s="1537"/>
      <c r="S29" s="1537"/>
      <c r="T29" s="1537"/>
      <c r="U29" s="1537"/>
      <c r="V29" s="1537"/>
      <c r="W29" s="1537"/>
      <c r="X29" s="1538"/>
      <c r="Y29" s="1246"/>
      <c r="Z29" s="1248"/>
      <c r="AA29" s="1250"/>
      <c r="AB29" s="1244"/>
      <c r="AC29" s="1246"/>
      <c r="AD29" s="1248"/>
      <c r="AE29" s="1248"/>
      <c r="AF29" s="1250"/>
      <c r="AG29" s="1250"/>
      <c r="AH29" s="1270"/>
      <c r="AI29" s="1244"/>
      <c r="AJ29" s="1242"/>
      <c r="AK29" s="1240"/>
      <c r="AL29" s="1242"/>
      <c r="AM29" s="1240"/>
    </row>
    <row r="30" spans="1:39" x14ac:dyDescent="0.15">
      <c r="A30" s="1523"/>
      <c r="B30" s="141"/>
      <c r="C30" s="115"/>
      <c r="D30" s="116"/>
      <c r="J30" s="124" t="s">
        <v>1512</v>
      </c>
      <c r="K30" s="122" t="s">
        <v>1513</v>
      </c>
      <c r="L30" s="1476" t="s">
        <v>425</v>
      </c>
      <c r="M30" s="1477"/>
      <c r="N30" s="1477"/>
      <c r="O30" s="1477"/>
      <c r="P30" s="1478"/>
      <c r="Q30" s="1495"/>
      <c r="R30" s="1528"/>
      <c r="S30" s="1528"/>
      <c r="T30" s="1528"/>
      <c r="U30" s="1528"/>
      <c r="V30" s="1528"/>
      <c r="W30" s="1528"/>
      <c r="X30" s="1529"/>
      <c r="Y30" s="1246" t="s">
        <v>18</v>
      </c>
      <c r="Z30" s="1248" t="s">
        <v>19</v>
      </c>
      <c r="AA30" s="1250" t="s">
        <v>20</v>
      </c>
      <c r="AB30" s="1244" t="s">
        <v>21</v>
      </c>
      <c r="AC30" s="1246" t="s">
        <v>1518</v>
      </c>
      <c r="AD30" s="1248" t="s">
        <v>1519</v>
      </c>
      <c r="AE30" s="1248" t="s">
        <v>1520</v>
      </c>
      <c r="AF30" s="1250" t="s">
        <v>1521</v>
      </c>
      <c r="AG30" s="1250" t="s">
        <v>1522</v>
      </c>
      <c r="AH30" s="1270" t="s">
        <v>1523</v>
      </c>
      <c r="AI30" s="1244"/>
      <c r="AJ30" s="1242"/>
      <c r="AK30" s="1240"/>
      <c r="AL30" s="1242"/>
      <c r="AM30" s="1240"/>
    </row>
    <row r="31" spans="1:39" x14ac:dyDescent="0.15">
      <c r="A31" s="1523"/>
      <c r="B31" s="141"/>
      <c r="C31" s="115"/>
      <c r="D31" s="116"/>
      <c r="J31" s="125" t="s">
        <v>989</v>
      </c>
      <c r="K31" s="126" t="s">
        <v>989</v>
      </c>
      <c r="L31" s="1393"/>
      <c r="M31" s="1394"/>
      <c r="N31" s="1394"/>
      <c r="O31" s="1394"/>
      <c r="P31" s="1395"/>
      <c r="Q31" s="1530"/>
      <c r="R31" s="1531"/>
      <c r="S31" s="1531"/>
      <c r="T31" s="1531"/>
      <c r="U31" s="1531"/>
      <c r="V31" s="1531"/>
      <c r="W31" s="1531"/>
      <c r="X31" s="1532"/>
      <c r="Y31" s="1290"/>
      <c r="Z31" s="1291"/>
      <c r="AA31" s="1292"/>
      <c r="AB31" s="1424"/>
      <c r="AC31" s="1290"/>
      <c r="AD31" s="1291"/>
      <c r="AE31" s="1291"/>
      <c r="AF31" s="1292"/>
      <c r="AG31" s="1292"/>
      <c r="AH31" s="1293"/>
      <c r="AI31" s="1424"/>
      <c r="AJ31" s="1285"/>
      <c r="AK31" s="1286"/>
      <c r="AL31" s="1285"/>
      <c r="AM31" s="1286"/>
    </row>
    <row r="32" spans="1:39" x14ac:dyDescent="0.15">
      <c r="A32" s="1168"/>
      <c r="B32" s="129" t="s">
        <v>772</v>
      </c>
      <c r="C32" s="127"/>
      <c r="D32" s="127"/>
      <c r="E32" s="129" t="s">
        <v>22</v>
      </c>
      <c r="F32" s="127"/>
      <c r="G32" s="127"/>
      <c r="H32" s="127"/>
      <c r="I32" s="127"/>
      <c r="J32" s="131" t="s">
        <v>1512</v>
      </c>
      <c r="K32" s="132" t="s">
        <v>1513</v>
      </c>
      <c r="L32" s="1271" t="s">
        <v>23</v>
      </c>
      <c r="M32" s="1272"/>
      <c r="N32" s="1272"/>
      <c r="O32" s="1272"/>
      <c r="P32" s="1273"/>
      <c r="Q32" s="1307"/>
      <c r="R32" s="1414"/>
      <c r="S32" s="1414"/>
      <c r="T32" s="1414"/>
      <c r="U32" s="1414"/>
      <c r="V32" s="1414"/>
      <c r="W32" s="1414"/>
      <c r="X32" s="1415"/>
      <c r="Y32" s="1266" t="s">
        <v>1588</v>
      </c>
      <c r="Z32" s="1267" t="s">
        <v>1595</v>
      </c>
      <c r="AA32" s="1268" t="s">
        <v>1597</v>
      </c>
      <c r="AB32" s="1283" t="s">
        <v>1599</v>
      </c>
      <c r="AC32" s="1266" t="s">
        <v>1518</v>
      </c>
      <c r="AD32" s="1267" t="s">
        <v>1519</v>
      </c>
      <c r="AE32" s="1267" t="s">
        <v>1520</v>
      </c>
      <c r="AF32" s="1268" t="s">
        <v>1521</v>
      </c>
      <c r="AG32" s="1268" t="s">
        <v>1522</v>
      </c>
      <c r="AH32" s="1269" t="s">
        <v>1523</v>
      </c>
      <c r="AI32" s="1283"/>
      <c r="AJ32" s="1252"/>
      <c r="AK32" s="1253"/>
      <c r="AL32" s="1252"/>
      <c r="AM32" s="1253"/>
    </row>
    <row r="33" spans="1:39" x14ac:dyDescent="0.15">
      <c r="A33" s="1168"/>
      <c r="B33" s="141" t="s">
        <v>24</v>
      </c>
      <c r="C33" s="115"/>
      <c r="D33" s="115"/>
      <c r="E33" s="141" t="s">
        <v>758</v>
      </c>
      <c r="F33" s="115"/>
      <c r="G33" s="115"/>
      <c r="H33" s="115"/>
      <c r="I33" s="115"/>
      <c r="J33" s="125" t="s">
        <v>0</v>
      </c>
      <c r="K33" s="126" t="s">
        <v>0</v>
      </c>
      <c r="L33" s="1254"/>
      <c r="M33" s="1255"/>
      <c r="N33" s="1255"/>
      <c r="O33" s="1255"/>
      <c r="P33" s="1256"/>
      <c r="Q33" s="1530"/>
      <c r="R33" s="1531"/>
      <c r="S33" s="1531"/>
      <c r="T33" s="1531"/>
      <c r="U33" s="1531"/>
      <c r="V33" s="1531"/>
      <c r="W33" s="1531"/>
      <c r="X33" s="1532"/>
      <c r="Y33" s="1290"/>
      <c r="Z33" s="1291"/>
      <c r="AA33" s="1292"/>
      <c r="AB33" s="1424"/>
      <c r="AC33" s="1290"/>
      <c r="AD33" s="1291"/>
      <c r="AE33" s="1291"/>
      <c r="AF33" s="1292"/>
      <c r="AG33" s="1292"/>
      <c r="AH33" s="1293"/>
      <c r="AI33" s="1424"/>
      <c r="AJ33" s="1285"/>
      <c r="AK33" s="1286"/>
      <c r="AL33" s="1285"/>
      <c r="AM33" s="1286"/>
    </row>
    <row r="34" spans="1:39" x14ac:dyDescent="0.15">
      <c r="A34" s="1168"/>
      <c r="B34" s="115"/>
      <c r="C34" s="139"/>
      <c r="D34" s="115"/>
      <c r="E34" s="25">
        <v>1</v>
      </c>
      <c r="F34">
        <v>2</v>
      </c>
      <c r="G34" s="9">
        <v>3</v>
      </c>
      <c r="H34" s="9">
        <v>4</v>
      </c>
      <c r="J34" s="124" t="s">
        <v>1512</v>
      </c>
      <c r="K34" s="122" t="s">
        <v>1513</v>
      </c>
      <c r="L34" s="1396" t="s">
        <v>25</v>
      </c>
      <c r="M34" s="1397"/>
      <c r="N34" s="1397"/>
      <c r="O34" s="1397"/>
      <c r="P34" s="1398"/>
      <c r="Q34" s="1348">
        <f>設２!L49</f>
        <v>0</v>
      </c>
      <c r="R34" s="1320"/>
      <c r="S34" s="1320"/>
      <c r="T34" s="1320"/>
      <c r="U34" s="1320"/>
      <c r="V34" s="1320"/>
      <c r="W34" s="1320"/>
      <c r="X34" s="1349"/>
      <c r="Y34" s="1246" t="s">
        <v>1566</v>
      </c>
      <c r="Z34" s="1248" t="s">
        <v>1567</v>
      </c>
      <c r="AA34" s="1250" t="s">
        <v>1568</v>
      </c>
      <c r="AB34" s="1244" t="s">
        <v>1569</v>
      </c>
      <c r="AC34" s="1246" t="s">
        <v>1518</v>
      </c>
      <c r="AD34" s="1248" t="s">
        <v>1519</v>
      </c>
      <c r="AE34" s="1248" t="s">
        <v>1520</v>
      </c>
      <c r="AF34" s="1250" t="s">
        <v>1521</v>
      </c>
      <c r="AG34" s="1250" t="s">
        <v>1</v>
      </c>
      <c r="AH34" s="1270" t="s">
        <v>1523</v>
      </c>
      <c r="AI34" s="1244"/>
      <c r="AJ34" s="1242"/>
      <c r="AK34" s="1240"/>
      <c r="AL34" s="1242"/>
      <c r="AM34" s="1240"/>
    </row>
    <row r="35" spans="1:39" x14ac:dyDescent="0.15">
      <c r="A35" s="1168"/>
      <c r="B35" s="115"/>
      <c r="C35" s="115"/>
      <c r="D35" s="115"/>
      <c r="E35" s="25"/>
      <c r="J35" s="125" t="s">
        <v>2</v>
      </c>
      <c r="K35" s="126" t="s">
        <v>2</v>
      </c>
      <c r="L35" s="1254"/>
      <c r="M35" s="1255"/>
      <c r="N35" s="1255"/>
      <c r="O35" s="1255"/>
      <c r="P35" s="1256"/>
      <c r="Q35" s="1533"/>
      <c r="R35" s="1426"/>
      <c r="S35" s="1426"/>
      <c r="T35" s="1426"/>
      <c r="U35" s="1426"/>
      <c r="V35" s="1426"/>
      <c r="W35" s="1426"/>
      <c r="X35" s="1427"/>
      <c r="Y35" s="1290"/>
      <c r="Z35" s="1291"/>
      <c r="AA35" s="1292"/>
      <c r="AB35" s="1424"/>
      <c r="AC35" s="1290"/>
      <c r="AD35" s="1291"/>
      <c r="AE35" s="1291"/>
      <c r="AF35" s="1292"/>
      <c r="AG35" s="1292"/>
      <c r="AH35" s="1293"/>
      <c r="AI35" s="1424"/>
      <c r="AJ35" s="1285"/>
      <c r="AK35" s="1286"/>
      <c r="AL35" s="1285"/>
      <c r="AM35" s="1286"/>
    </row>
    <row r="36" spans="1:39" x14ac:dyDescent="0.15">
      <c r="A36" s="1168"/>
      <c r="B36" s="129" t="s">
        <v>772</v>
      </c>
      <c r="C36" s="127"/>
      <c r="D36" s="127"/>
      <c r="E36" s="1520" t="s">
        <v>26</v>
      </c>
      <c r="F36" s="1521"/>
      <c r="G36" s="1521"/>
      <c r="H36" s="1521"/>
      <c r="I36" s="1522"/>
      <c r="J36" s="131" t="s">
        <v>1512</v>
      </c>
      <c r="K36" s="132" t="s">
        <v>1513</v>
      </c>
      <c r="L36" s="1271" t="s">
        <v>23</v>
      </c>
      <c r="M36" s="1272"/>
      <c r="N36" s="1272"/>
      <c r="O36" s="1272"/>
      <c r="P36" s="1273"/>
      <c r="Q36" s="1307"/>
      <c r="R36" s="1414"/>
      <c r="S36" s="1414"/>
      <c r="T36" s="1414"/>
      <c r="U36" s="1414"/>
      <c r="V36" s="1414"/>
      <c r="W36" s="1414"/>
      <c r="X36" s="1415"/>
      <c r="Y36" s="1266" t="s">
        <v>1588</v>
      </c>
      <c r="Z36" s="1267" t="s">
        <v>1595</v>
      </c>
      <c r="AA36" s="1268" t="s">
        <v>1550</v>
      </c>
      <c r="AB36" s="1283" t="s">
        <v>1552</v>
      </c>
      <c r="AC36" s="1266" t="s">
        <v>1518</v>
      </c>
      <c r="AD36" s="1267" t="s">
        <v>1519</v>
      </c>
      <c r="AE36" s="1267" t="s">
        <v>1520</v>
      </c>
      <c r="AF36" s="1268" t="s">
        <v>1521</v>
      </c>
      <c r="AG36" s="1268" t="s">
        <v>1522</v>
      </c>
      <c r="AH36" s="1269" t="s">
        <v>1523</v>
      </c>
      <c r="AI36" s="1283"/>
      <c r="AJ36" s="1252"/>
      <c r="AK36" s="1253"/>
      <c r="AL36" s="1252"/>
      <c r="AM36" s="1253"/>
    </row>
    <row r="37" spans="1:39" x14ac:dyDescent="0.15">
      <c r="A37" s="1168"/>
      <c r="B37" s="115" t="s">
        <v>27</v>
      </c>
      <c r="C37" s="115"/>
      <c r="D37" s="115"/>
      <c r="E37" s="25">
        <v>1</v>
      </c>
      <c r="F37">
        <v>2</v>
      </c>
      <c r="G37" s="9">
        <v>3</v>
      </c>
      <c r="H37" s="9">
        <v>4</v>
      </c>
      <c r="J37" s="125" t="s">
        <v>1363</v>
      </c>
      <c r="K37" s="126" t="s">
        <v>1363</v>
      </c>
      <c r="L37" s="1254"/>
      <c r="M37" s="1255"/>
      <c r="N37" s="1255"/>
      <c r="O37" s="1255"/>
      <c r="P37" s="1256"/>
      <c r="Q37" s="1530"/>
      <c r="R37" s="1531"/>
      <c r="S37" s="1531"/>
      <c r="T37" s="1531"/>
      <c r="U37" s="1531"/>
      <c r="V37" s="1531"/>
      <c r="W37" s="1531"/>
      <c r="X37" s="1532"/>
      <c r="Y37" s="1290"/>
      <c r="Z37" s="1291"/>
      <c r="AA37" s="1292"/>
      <c r="AB37" s="1424"/>
      <c r="AC37" s="1290"/>
      <c r="AD37" s="1291"/>
      <c r="AE37" s="1291"/>
      <c r="AF37" s="1292"/>
      <c r="AG37" s="1292"/>
      <c r="AH37" s="1293"/>
      <c r="AI37" s="1424"/>
      <c r="AJ37" s="1285"/>
      <c r="AK37" s="1286"/>
      <c r="AL37" s="1285"/>
      <c r="AM37" s="1286"/>
    </row>
    <row r="38" spans="1:39" x14ac:dyDescent="0.15">
      <c r="A38" s="1168"/>
      <c r="B38" s="115" t="s">
        <v>28</v>
      </c>
      <c r="C38" s="115"/>
      <c r="D38" s="115"/>
      <c r="E38" s="25"/>
      <c r="I38" s="32"/>
      <c r="J38" s="124" t="s">
        <v>1512</v>
      </c>
      <c r="K38" s="122" t="s">
        <v>1513</v>
      </c>
      <c r="L38" s="1396" t="s">
        <v>835</v>
      </c>
      <c r="M38" s="1397"/>
      <c r="N38" s="1397"/>
      <c r="O38" s="1397"/>
      <c r="P38" s="1398"/>
      <c r="Q38" s="1568" t="s">
        <v>809</v>
      </c>
      <c r="R38" s="1569"/>
      <c r="S38" s="1565">
        <f>設２!N50</f>
        <v>0</v>
      </c>
      <c r="T38" s="1566"/>
      <c r="U38" s="1566"/>
      <c r="V38" s="1566"/>
      <c r="W38" s="1566"/>
      <c r="X38" s="1567"/>
      <c r="Y38" s="1246" t="s">
        <v>29</v>
      </c>
      <c r="Z38" s="1248" t="s">
        <v>30</v>
      </c>
      <c r="AA38" s="1250" t="s">
        <v>31</v>
      </c>
      <c r="AB38" s="1244" t="s">
        <v>32</v>
      </c>
      <c r="AC38" s="1246" t="s">
        <v>1518</v>
      </c>
      <c r="AD38" s="1248" t="s">
        <v>1519</v>
      </c>
      <c r="AE38" s="1248" t="s">
        <v>1520</v>
      </c>
      <c r="AF38" s="1250" t="s">
        <v>1521</v>
      </c>
      <c r="AG38" s="1250" t="s">
        <v>1522</v>
      </c>
      <c r="AH38" s="1270" t="s">
        <v>1523</v>
      </c>
      <c r="AI38" s="1244"/>
      <c r="AJ38" s="1242"/>
      <c r="AK38" s="1240"/>
      <c r="AL38" s="1242"/>
      <c r="AM38" s="1240"/>
    </row>
    <row r="39" spans="1:39" x14ac:dyDescent="0.15">
      <c r="A39" s="1168"/>
      <c r="B39" s="115"/>
      <c r="C39" s="139"/>
      <c r="D39" s="115"/>
      <c r="E39" s="25"/>
      <c r="I39" s="32"/>
      <c r="J39" s="125" t="s">
        <v>989</v>
      </c>
      <c r="K39" s="126" t="s">
        <v>989</v>
      </c>
      <c r="L39" s="1254"/>
      <c r="M39" s="1255"/>
      <c r="N39" s="1255"/>
      <c r="O39" s="1255"/>
      <c r="P39" s="1256"/>
      <c r="Q39" s="1570" t="s">
        <v>815</v>
      </c>
      <c r="R39" s="1571"/>
      <c r="S39" s="1572">
        <f>設２!N51</f>
        <v>0</v>
      </c>
      <c r="T39" s="1573"/>
      <c r="U39" s="1573"/>
      <c r="V39" s="1573"/>
      <c r="W39" s="1573"/>
      <c r="X39" s="1574"/>
      <c r="Y39" s="1290"/>
      <c r="Z39" s="1291"/>
      <c r="AA39" s="1292"/>
      <c r="AB39" s="1424"/>
      <c r="AC39" s="1290"/>
      <c r="AD39" s="1291"/>
      <c r="AE39" s="1291"/>
      <c r="AF39" s="1292"/>
      <c r="AG39" s="1292"/>
      <c r="AH39" s="1293"/>
      <c r="AI39" s="1424"/>
      <c r="AJ39" s="1285"/>
      <c r="AK39" s="1286"/>
      <c r="AL39" s="1285"/>
      <c r="AM39" s="1286"/>
    </row>
    <row r="40" spans="1:39" x14ac:dyDescent="0.15">
      <c r="A40" s="1168"/>
      <c r="B40" s="141"/>
      <c r="C40" s="115"/>
      <c r="D40" s="116"/>
      <c r="J40" s="124" t="s">
        <v>1512</v>
      </c>
      <c r="K40" s="122" t="s">
        <v>1513</v>
      </c>
      <c r="L40" s="1396" t="s">
        <v>33</v>
      </c>
      <c r="M40" s="1397"/>
      <c r="N40" s="1397"/>
      <c r="O40" s="1397"/>
      <c r="P40" s="1398"/>
      <c r="Q40" s="1348">
        <f>設２!L53</f>
        <v>0</v>
      </c>
      <c r="R40" s="1320"/>
      <c r="S40" s="1320"/>
      <c r="T40" s="1320"/>
      <c r="U40" s="1320"/>
      <c r="V40" s="1320"/>
      <c r="W40" s="1320"/>
      <c r="X40" s="1349"/>
      <c r="Y40" s="1246" t="s">
        <v>1561</v>
      </c>
      <c r="Z40" s="1248" t="s">
        <v>1548</v>
      </c>
      <c r="AA40" s="1250" t="s">
        <v>1550</v>
      </c>
      <c r="AB40" s="1244" t="s">
        <v>1552</v>
      </c>
      <c r="AC40" s="1246" t="s">
        <v>1518</v>
      </c>
      <c r="AD40" s="1248" t="s">
        <v>1519</v>
      </c>
      <c r="AE40" s="1248" t="s">
        <v>1520</v>
      </c>
      <c r="AF40" s="1250" t="s">
        <v>1521</v>
      </c>
      <c r="AG40" s="1250" t="s">
        <v>1522</v>
      </c>
      <c r="AH40" s="1270" t="s">
        <v>1523</v>
      </c>
      <c r="AI40" s="1244"/>
      <c r="AJ40" s="1242"/>
      <c r="AK40" s="1240"/>
      <c r="AL40" s="1242"/>
      <c r="AM40" s="1240"/>
    </row>
    <row r="41" spans="1:39" x14ac:dyDescent="0.15">
      <c r="A41" s="1168"/>
      <c r="B41" s="141"/>
      <c r="C41" s="115"/>
      <c r="D41" s="116"/>
      <c r="J41" s="125" t="s">
        <v>989</v>
      </c>
      <c r="K41" s="126" t="s">
        <v>989</v>
      </c>
      <c r="L41" s="1254"/>
      <c r="M41" s="1255"/>
      <c r="N41" s="1255"/>
      <c r="O41" s="1255"/>
      <c r="P41" s="1256"/>
      <c r="Q41" s="1527">
        <f>設２!L52</f>
        <v>0</v>
      </c>
      <c r="R41" s="1313"/>
      <c r="S41" s="1313"/>
      <c r="T41" s="1313"/>
      <c r="U41" s="1313"/>
      <c r="V41" s="1313"/>
      <c r="W41" s="1313"/>
      <c r="X41" s="1425"/>
      <c r="Y41" s="1290"/>
      <c r="Z41" s="1291"/>
      <c r="AA41" s="1292"/>
      <c r="AB41" s="1424"/>
      <c r="AC41" s="1290"/>
      <c r="AD41" s="1291"/>
      <c r="AE41" s="1291"/>
      <c r="AF41" s="1292"/>
      <c r="AG41" s="1292"/>
      <c r="AH41" s="1293"/>
      <c r="AI41" s="1424"/>
      <c r="AJ41" s="1285"/>
      <c r="AK41" s="1286"/>
      <c r="AL41" s="1285"/>
      <c r="AM41" s="1286"/>
    </row>
    <row r="42" spans="1:39" x14ac:dyDescent="0.15">
      <c r="A42" s="1168"/>
      <c r="B42" s="141"/>
      <c r="C42" s="115"/>
      <c r="D42" s="116"/>
      <c r="J42" s="124" t="s">
        <v>1512</v>
      </c>
      <c r="K42" s="122" t="s">
        <v>1513</v>
      </c>
      <c r="L42" s="1396" t="s">
        <v>34</v>
      </c>
      <c r="M42" s="1397"/>
      <c r="N42" s="1397"/>
      <c r="O42" s="1397"/>
      <c r="P42" s="1398"/>
      <c r="Q42" s="1348">
        <f>設２!L55</f>
        <v>0</v>
      </c>
      <c r="R42" s="1320"/>
      <c r="S42" s="1320"/>
      <c r="T42" s="1320"/>
      <c r="U42" s="1320"/>
      <c r="V42" s="1320"/>
      <c r="W42" s="1320"/>
      <c r="X42" s="1349"/>
      <c r="Y42" s="1246" t="s">
        <v>35</v>
      </c>
      <c r="Z42" s="1248" t="s">
        <v>36</v>
      </c>
      <c r="AA42" s="1250" t="s">
        <v>37</v>
      </c>
      <c r="AB42" s="1244" t="s">
        <v>38</v>
      </c>
      <c r="AC42" s="1246" t="s">
        <v>1518</v>
      </c>
      <c r="AD42" s="1248" t="s">
        <v>1519</v>
      </c>
      <c r="AE42" s="1248" t="s">
        <v>1520</v>
      </c>
      <c r="AF42" s="1250" t="s">
        <v>1521</v>
      </c>
      <c r="AG42" s="1250" t="s">
        <v>1522</v>
      </c>
      <c r="AH42" s="1270" t="s">
        <v>1523</v>
      </c>
      <c r="AI42" s="1244"/>
      <c r="AJ42" s="1242"/>
      <c r="AK42" s="1240"/>
      <c r="AL42" s="1242"/>
      <c r="AM42" s="1240"/>
    </row>
    <row r="43" spans="1:39" x14ac:dyDescent="0.15">
      <c r="A43" s="1168"/>
      <c r="B43" s="141"/>
      <c r="C43" s="115"/>
      <c r="D43" s="116"/>
      <c r="J43" s="125" t="s">
        <v>989</v>
      </c>
      <c r="K43" s="126" t="s">
        <v>989</v>
      </c>
      <c r="L43" s="1254"/>
      <c r="M43" s="1255"/>
      <c r="N43" s="1255"/>
      <c r="O43" s="1255"/>
      <c r="P43" s="1256"/>
      <c r="Q43" s="1533"/>
      <c r="R43" s="1426"/>
      <c r="S43" s="1426"/>
      <c r="T43" s="1426"/>
      <c r="U43" s="1426"/>
      <c r="V43" s="1426"/>
      <c r="W43" s="1426"/>
      <c r="X43" s="1427"/>
      <c r="Y43" s="1290"/>
      <c r="Z43" s="1291"/>
      <c r="AA43" s="1292"/>
      <c r="AB43" s="1424"/>
      <c r="AC43" s="1290"/>
      <c r="AD43" s="1291"/>
      <c r="AE43" s="1291"/>
      <c r="AF43" s="1292"/>
      <c r="AG43" s="1292"/>
      <c r="AH43" s="1293"/>
      <c r="AI43" s="1424"/>
      <c r="AJ43" s="1285"/>
      <c r="AK43" s="1286"/>
      <c r="AL43" s="1285"/>
      <c r="AM43" s="1286"/>
    </row>
    <row r="44" spans="1:39" x14ac:dyDescent="0.15">
      <c r="A44" s="1168"/>
      <c r="B44" s="141"/>
      <c r="C44" s="115"/>
      <c r="D44" s="116"/>
      <c r="E44" s="25"/>
      <c r="J44" s="124" t="s">
        <v>1512</v>
      </c>
      <c r="K44" s="122" t="s">
        <v>1513</v>
      </c>
      <c r="L44" s="1396" t="s">
        <v>39</v>
      </c>
      <c r="M44" s="1397"/>
      <c r="N44" s="1397"/>
      <c r="O44" s="1397"/>
      <c r="P44" s="1398"/>
      <c r="Q44" s="1348">
        <f>設２!L57</f>
        <v>0</v>
      </c>
      <c r="R44" s="1320"/>
      <c r="S44" s="1320"/>
      <c r="T44" s="1320"/>
      <c r="U44" s="1320"/>
      <c r="V44" s="1320"/>
      <c r="W44" s="1320"/>
      <c r="X44" s="1349"/>
      <c r="Y44" s="1246" t="s">
        <v>1561</v>
      </c>
      <c r="Z44" s="1248" t="s">
        <v>1562</v>
      </c>
      <c r="AA44" s="1250" t="s">
        <v>1563</v>
      </c>
      <c r="AB44" s="1244" t="s">
        <v>1564</v>
      </c>
      <c r="AC44" s="1246" t="s">
        <v>1518</v>
      </c>
      <c r="AD44" s="1248" t="s">
        <v>1519</v>
      </c>
      <c r="AE44" s="1248" t="s">
        <v>1520</v>
      </c>
      <c r="AF44" s="1250" t="s">
        <v>1521</v>
      </c>
      <c r="AG44" s="1250" t="s">
        <v>1522</v>
      </c>
      <c r="AH44" s="1270" t="s">
        <v>1523</v>
      </c>
      <c r="AI44" s="1244"/>
      <c r="AJ44" s="1242"/>
      <c r="AK44" s="1240"/>
      <c r="AL44" s="1242"/>
      <c r="AM44" s="1240"/>
    </row>
    <row r="45" spans="1:39" x14ac:dyDescent="0.15">
      <c r="A45" s="1168"/>
      <c r="B45" s="141"/>
      <c r="C45" s="115"/>
      <c r="D45" s="116"/>
      <c r="E45" s="25"/>
      <c r="J45" s="125" t="s">
        <v>989</v>
      </c>
      <c r="K45" s="126" t="s">
        <v>989</v>
      </c>
      <c r="L45" s="1254"/>
      <c r="M45" s="1255"/>
      <c r="N45" s="1255"/>
      <c r="O45" s="1255"/>
      <c r="P45" s="1256"/>
      <c r="Q45" s="1533">
        <f>設２!L56</f>
        <v>0</v>
      </c>
      <c r="R45" s="1426"/>
      <c r="S45" s="1426"/>
      <c r="T45" s="1426"/>
      <c r="U45" s="1426"/>
      <c r="V45" s="1426"/>
      <c r="W45" s="1426"/>
      <c r="X45" s="1427"/>
      <c r="Y45" s="1290"/>
      <c r="Z45" s="1291"/>
      <c r="AA45" s="1292"/>
      <c r="AB45" s="1424"/>
      <c r="AC45" s="1290"/>
      <c r="AD45" s="1291"/>
      <c r="AE45" s="1291"/>
      <c r="AF45" s="1292"/>
      <c r="AG45" s="1292"/>
      <c r="AH45" s="1293"/>
      <c r="AI45" s="1424"/>
      <c r="AJ45" s="1285"/>
      <c r="AK45" s="1286"/>
      <c r="AL45" s="1285"/>
      <c r="AM45" s="1286"/>
    </row>
    <row r="46" spans="1:39" x14ac:dyDescent="0.15">
      <c r="A46" s="98"/>
      <c r="B46" s="141"/>
      <c r="C46" s="115"/>
      <c r="D46" s="116"/>
      <c r="J46" s="124" t="s">
        <v>1512</v>
      </c>
      <c r="K46" s="122" t="s">
        <v>1513</v>
      </c>
      <c r="L46" s="1396" t="s">
        <v>822</v>
      </c>
      <c r="M46" s="1397"/>
      <c r="N46" s="1397"/>
      <c r="O46" s="1397"/>
      <c r="P46" s="1398"/>
      <c r="Q46" s="1339" t="str">
        <f>IF(設２!O54="■","あり",IF(設２!R54="■","なし",""))</f>
        <v/>
      </c>
      <c r="R46" s="1340"/>
      <c r="S46" s="1340"/>
      <c r="T46" s="1340"/>
      <c r="U46" s="1340"/>
      <c r="V46" s="1340"/>
      <c r="W46" s="1340"/>
      <c r="X46" s="1323"/>
      <c r="Y46" s="1246" t="s">
        <v>11</v>
      </c>
      <c r="Z46" s="1248" t="s">
        <v>12</v>
      </c>
      <c r="AA46" s="1250" t="s">
        <v>13</v>
      </c>
      <c r="AB46" s="1244" t="s">
        <v>14</v>
      </c>
      <c r="AC46" s="1246" t="s">
        <v>1518</v>
      </c>
      <c r="AD46" s="1248" t="s">
        <v>1519</v>
      </c>
      <c r="AE46" s="1248" t="s">
        <v>1520</v>
      </c>
      <c r="AF46" s="1250" t="s">
        <v>1521</v>
      </c>
      <c r="AG46" s="1250" t="s">
        <v>1522</v>
      </c>
      <c r="AH46" s="1270" t="s">
        <v>1523</v>
      </c>
      <c r="AI46" s="1244"/>
      <c r="AJ46" s="1242"/>
      <c r="AK46" s="1240"/>
      <c r="AL46" s="1242"/>
      <c r="AM46" s="1240"/>
    </row>
    <row r="47" spans="1:39" ht="14.25" thickBot="1" x14ac:dyDescent="0.2">
      <c r="A47" s="98"/>
      <c r="B47" s="141"/>
      <c r="C47" s="115"/>
      <c r="D47" s="116"/>
      <c r="J47" s="125" t="s">
        <v>989</v>
      </c>
      <c r="K47" s="126" t="s">
        <v>989</v>
      </c>
      <c r="L47" s="1254"/>
      <c r="M47" s="1255"/>
      <c r="N47" s="1255"/>
      <c r="O47" s="1255"/>
      <c r="P47" s="1256"/>
      <c r="Q47" s="1553"/>
      <c r="R47" s="1554"/>
      <c r="S47" s="1554"/>
      <c r="T47" s="1554"/>
      <c r="U47" s="1554"/>
      <c r="V47" s="1554"/>
      <c r="W47" s="1554"/>
      <c r="X47" s="1555"/>
      <c r="Y47" s="1290"/>
      <c r="Z47" s="1291"/>
      <c r="AA47" s="1292"/>
      <c r="AB47" s="1424"/>
      <c r="AC47" s="1290"/>
      <c r="AD47" s="1291"/>
      <c r="AE47" s="1291"/>
      <c r="AF47" s="1292"/>
      <c r="AG47" s="1292"/>
      <c r="AH47" s="1293"/>
      <c r="AI47" s="1424"/>
      <c r="AJ47" s="1285"/>
      <c r="AK47" s="1286"/>
      <c r="AL47" s="1285"/>
      <c r="AM47" s="1286"/>
    </row>
    <row r="48" spans="1:39" ht="12" customHeight="1" x14ac:dyDescent="0.15">
      <c r="A48" s="923" t="s">
        <v>832</v>
      </c>
      <c r="B48" s="111" t="s">
        <v>833</v>
      </c>
      <c r="C48" s="109"/>
      <c r="D48" s="110"/>
      <c r="E48" s="111" t="s">
        <v>807</v>
      </c>
      <c r="F48" s="109"/>
      <c r="G48" s="109"/>
      <c r="H48" s="109"/>
      <c r="I48" s="112"/>
      <c r="J48" s="113" t="s">
        <v>1512</v>
      </c>
      <c r="K48" s="114" t="s">
        <v>1513</v>
      </c>
      <c r="L48" s="1408" t="s">
        <v>40</v>
      </c>
      <c r="M48" s="1409"/>
      <c r="N48" s="1409"/>
      <c r="O48" s="1409"/>
      <c r="P48" s="1410"/>
      <c r="Q48" s="1524"/>
      <c r="R48" s="1525"/>
      <c r="S48" s="1525"/>
      <c r="T48" s="1525"/>
      <c r="U48" s="1525"/>
      <c r="V48" s="1525"/>
      <c r="W48" s="1525"/>
      <c r="X48" s="1526"/>
      <c r="Y48" s="1407" t="s">
        <v>1571</v>
      </c>
      <c r="Z48" s="1404" t="s">
        <v>1572</v>
      </c>
      <c r="AA48" s="1405" t="s">
        <v>1573</v>
      </c>
      <c r="AB48" s="1406" t="s">
        <v>1574</v>
      </c>
      <c r="AC48" s="1407" t="s">
        <v>1518</v>
      </c>
      <c r="AD48" s="1404" t="s">
        <v>1519</v>
      </c>
      <c r="AE48" s="1404" t="s">
        <v>1520</v>
      </c>
      <c r="AF48" s="1405" t="s">
        <v>1521</v>
      </c>
      <c r="AG48" s="1405" t="s">
        <v>1522</v>
      </c>
      <c r="AH48" s="1419" t="s">
        <v>1523</v>
      </c>
      <c r="AI48" s="1406"/>
      <c r="AJ48" s="1420"/>
      <c r="AK48" s="1421"/>
      <c r="AL48" s="1420"/>
      <c r="AM48" s="1421"/>
    </row>
    <row r="49" spans="1:39" x14ac:dyDescent="0.15">
      <c r="A49" s="1341"/>
      <c r="B49" s="141" t="s">
        <v>440</v>
      </c>
      <c r="C49" s="115"/>
      <c r="D49" s="116"/>
      <c r="E49" s="143">
        <v>1</v>
      </c>
      <c r="F49" s="145">
        <v>2</v>
      </c>
      <c r="G49" s="145">
        <v>3</v>
      </c>
      <c r="H49" s="134">
        <v>4</v>
      </c>
      <c r="I49" s="134"/>
      <c r="J49" s="136" t="s">
        <v>41</v>
      </c>
      <c r="K49" s="137" t="s">
        <v>41</v>
      </c>
      <c r="L49" s="1257"/>
      <c r="M49" s="1258"/>
      <c r="N49" s="1258"/>
      <c r="O49" s="1258"/>
      <c r="P49" s="1259"/>
      <c r="Q49" s="1556"/>
      <c r="R49" s="1557"/>
      <c r="S49" s="1557"/>
      <c r="T49" s="1557"/>
      <c r="U49" s="1557"/>
      <c r="V49" s="1557"/>
      <c r="W49" s="1557"/>
      <c r="X49" s="1558"/>
      <c r="Y49" s="1247"/>
      <c r="Z49" s="1249"/>
      <c r="AA49" s="1251"/>
      <c r="AB49" s="1245"/>
      <c r="AC49" s="1247"/>
      <c r="AD49" s="1249"/>
      <c r="AE49" s="1249"/>
      <c r="AF49" s="1251"/>
      <c r="AG49" s="1251"/>
      <c r="AH49" s="1284"/>
      <c r="AI49" s="1245"/>
      <c r="AJ49" s="1243"/>
      <c r="AK49" s="1241"/>
      <c r="AL49" s="1243"/>
      <c r="AM49" s="1241"/>
    </row>
    <row r="50" spans="1:39" ht="12" customHeight="1" x14ac:dyDescent="0.15">
      <c r="A50" s="1341"/>
      <c r="B50" s="141"/>
      <c r="C50" s="139"/>
      <c r="D50" s="116"/>
      <c r="E50" s="129" t="s">
        <v>807</v>
      </c>
      <c r="F50" s="127"/>
      <c r="G50" s="127"/>
      <c r="H50" s="127"/>
      <c r="I50" s="130"/>
      <c r="J50" s="131" t="s">
        <v>1512</v>
      </c>
      <c r="K50" s="132" t="s">
        <v>1513</v>
      </c>
      <c r="L50" s="1271" t="s">
        <v>42</v>
      </c>
      <c r="M50" s="1272"/>
      <c r="N50" s="1272"/>
      <c r="O50" s="1272"/>
      <c r="P50" s="1273"/>
      <c r="Q50" s="1428">
        <f>設３!O9</f>
        <v>0</v>
      </c>
      <c r="R50" s="1507"/>
      <c r="S50" s="1507"/>
      <c r="T50" s="1507"/>
      <c r="U50" s="1507"/>
      <c r="V50" s="1507"/>
      <c r="W50" s="1507"/>
      <c r="X50" s="1508"/>
      <c r="Y50" s="1266" t="s">
        <v>1527</v>
      </c>
      <c r="Z50" s="1267" t="s">
        <v>1529</v>
      </c>
      <c r="AA50" s="1268" t="s">
        <v>1531</v>
      </c>
      <c r="AB50" s="1283" t="s">
        <v>1533</v>
      </c>
      <c r="AC50" s="1266" t="s">
        <v>1518</v>
      </c>
      <c r="AD50" s="1267" t="s">
        <v>1519</v>
      </c>
      <c r="AE50" s="1267" t="s">
        <v>1520</v>
      </c>
      <c r="AF50" s="1268" t="s">
        <v>1521</v>
      </c>
      <c r="AG50" s="1268" t="s">
        <v>1522</v>
      </c>
      <c r="AH50" s="1269" t="s">
        <v>1523</v>
      </c>
      <c r="AI50" s="1283"/>
      <c r="AJ50" s="1252"/>
      <c r="AK50" s="1253"/>
      <c r="AL50" s="1252"/>
      <c r="AM50" s="1253"/>
    </row>
    <row r="51" spans="1:39" x14ac:dyDescent="0.15">
      <c r="A51" s="1341"/>
      <c r="B51" s="141"/>
      <c r="C51" s="115"/>
      <c r="D51" s="116"/>
      <c r="E51" s="115" t="s">
        <v>43</v>
      </c>
      <c r="F51" s="115"/>
      <c r="G51" s="115"/>
      <c r="H51" s="115"/>
      <c r="I51" s="115"/>
      <c r="J51" s="119" t="s">
        <v>1306</v>
      </c>
      <c r="K51" s="120" t="s">
        <v>1306</v>
      </c>
      <c r="L51" s="1274"/>
      <c r="M51" s="1275"/>
      <c r="N51" s="1275"/>
      <c r="O51" s="1275"/>
      <c r="P51" s="1276"/>
      <c r="Q51" s="1527"/>
      <c r="R51" s="1313"/>
      <c r="S51" s="1313"/>
      <c r="T51" s="1313"/>
      <c r="U51" s="1313"/>
      <c r="V51" s="1313"/>
      <c r="W51" s="1313"/>
      <c r="X51" s="1425"/>
      <c r="Y51" s="1246"/>
      <c r="Z51" s="1248"/>
      <c r="AA51" s="1250"/>
      <c r="AB51" s="1244"/>
      <c r="AC51" s="1246"/>
      <c r="AD51" s="1248"/>
      <c r="AE51" s="1248"/>
      <c r="AF51" s="1250"/>
      <c r="AG51" s="1250"/>
      <c r="AH51" s="1270"/>
      <c r="AI51" s="1244"/>
      <c r="AJ51" s="1242"/>
      <c r="AK51" s="1240"/>
      <c r="AL51" s="1242"/>
      <c r="AM51" s="1240"/>
    </row>
    <row r="52" spans="1:39" ht="12" customHeight="1" x14ac:dyDescent="0.15">
      <c r="A52" s="1341"/>
      <c r="B52" s="141"/>
      <c r="C52" s="115"/>
      <c r="D52" s="116"/>
      <c r="E52" s="141">
        <v>1</v>
      </c>
      <c r="F52" s="133">
        <v>2</v>
      </c>
      <c r="G52" s="115">
        <v>3</v>
      </c>
      <c r="H52" s="115">
        <v>4</v>
      </c>
      <c r="I52" s="118"/>
      <c r="J52" s="124" t="s">
        <v>1512</v>
      </c>
      <c r="K52" s="122" t="s">
        <v>1513</v>
      </c>
      <c r="L52" s="1254" t="s">
        <v>44</v>
      </c>
      <c r="M52" s="1255"/>
      <c r="N52" s="1255"/>
      <c r="O52" s="1255"/>
      <c r="P52" s="1256"/>
      <c r="Q52" s="1495"/>
      <c r="R52" s="1528"/>
      <c r="S52" s="1528"/>
      <c r="T52" s="1528"/>
      <c r="U52" s="1528"/>
      <c r="V52" s="1528"/>
      <c r="W52" s="1528"/>
      <c r="X52" s="1529"/>
      <c r="Y52" s="1246" t="s">
        <v>1527</v>
      </c>
      <c r="Z52" s="1248" t="s">
        <v>1529</v>
      </c>
      <c r="AA52" s="1250" t="s">
        <v>1550</v>
      </c>
      <c r="AB52" s="1244" t="s">
        <v>1552</v>
      </c>
      <c r="AC52" s="1246" t="s">
        <v>1518</v>
      </c>
      <c r="AD52" s="1248" t="s">
        <v>1519</v>
      </c>
      <c r="AE52" s="1248" t="s">
        <v>1520</v>
      </c>
      <c r="AF52" s="1250" t="s">
        <v>1521</v>
      </c>
      <c r="AG52" s="1250" t="s">
        <v>1522</v>
      </c>
      <c r="AH52" s="1270" t="s">
        <v>1523</v>
      </c>
      <c r="AI52" s="1244"/>
      <c r="AJ52" s="1242"/>
      <c r="AK52" s="1240"/>
      <c r="AL52" s="1242"/>
      <c r="AM52" s="1240"/>
    </row>
    <row r="53" spans="1:39" x14ac:dyDescent="0.15">
      <c r="A53" s="1341"/>
      <c r="B53" s="141"/>
      <c r="C53" s="115"/>
      <c r="D53" s="116"/>
      <c r="E53" s="115"/>
      <c r="F53" s="115"/>
      <c r="G53" s="115"/>
      <c r="H53" s="115"/>
      <c r="I53" s="115"/>
      <c r="J53" s="119" t="s">
        <v>989</v>
      </c>
      <c r="K53" s="120" t="s">
        <v>989</v>
      </c>
      <c r="L53" s="1274"/>
      <c r="M53" s="1275"/>
      <c r="N53" s="1275"/>
      <c r="O53" s="1275"/>
      <c r="P53" s="1276"/>
      <c r="Q53" s="1416"/>
      <c r="R53" s="1417"/>
      <c r="S53" s="1417"/>
      <c r="T53" s="1417"/>
      <c r="U53" s="1417"/>
      <c r="V53" s="1417"/>
      <c r="W53" s="1417"/>
      <c r="X53" s="1418"/>
      <c r="Y53" s="1246"/>
      <c r="Z53" s="1248"/>
      <c r="AA53" s="1250"/>
      <c r="AB53" s="1244"/>
      <c r="AC53" s="1246"/>
      <c r="AD53" s="1248"/>
      <c r="AE53" s="1248"/>
      <c r="AF53" s="1250"/>
      <c r="AG53" s="1250"/>
      <c r="AH53" s="1270"/>
      <c r="AI53" s="1244"/>
      <c r="AJ53" s="1242"/>
      <c r="AK53" s="1240"/>
      <c r="AL53" s="1242"/>
      <c r="AM53" s="1240"/>
    </row>
    <row r="54" spans="1:39" ht="12" customHeight="1" x14ac:dyDescent="0.15">
      <c r="A54" s="1341"/>
      <c r="B54" s="141"/>
      <c r="C54" s="115"/>
      <c r="D54" s="116"/>
      <c r="E54" s="115"/>
      <c r="F54" s="115"/>
      <c r="G54" s="115"/>
      <c r="H54" s="115"/>
      <c r="I54" s="115"/>
      <c r="J54" s="124" t="s">
        <v>1512</v>
      </c>
      <c r="K54" s="122" t="s">
        <v>1513</v>
      </c>
      <c r="L54" s="1254" t="s">
        <v>45</v>
      </c>
      <c r="M54" s="1255"/>
      <c r="N54" s="1255"/>
      <c r="O54" s="1255"/>
      <c r="P54" s="1256"/>
      <c r="Q54" s="1348">
        <f>設３!L8</f>
        <v>0</v>
      </c>
      <c r="R54" s="1320"/>
      <c r="S54" s="1320"/>
      <c r="T54" s="1320"/>
      <c r="U54" s="1320"/>
      <c r="V54" s="1320"/>
      <c r="W54" s="1320"/>
      <c r="X54" s="1349"/>
      <c r="Y54" s="1246" t="s">
        <v>1535</v>
      </c>
      <c r="Z54" s="1248" t="s">
        <v>1537</v>
      </c>
      <c r="AA54" s="1250" t="s">
        <v>1539</v>
      </c>
      <c r="AB54" s="1244" t="s">
        <v>1541</v>
      </c>
      <c r="AC54" s="1246" t="s">
        <v>1518</v>
      </c>
      <c r="AD54" s="1248" t="s">
        <v>1519</v>
      </c>
      <c r="AE54" s="1248" t="s">
        <v>1520</v>
      </c>
      <c r="AF54" s="1250" t="s">
        <v>1521</v>
      </c>
      <c r="AG54" s="1250" t="s">
        <v>1522</v>
      </c>
      <c r="AH54" s="1270" t="s">
        <v>1523</v>
      </c>
      <c r="AI54" s="1244"/>
      <c r="AJ54" s="1242"/>
      <c r="AK54" s="1240"/>
      <c r="AL54" s="1242"/>
      <c r="AM54" s="1240"/>
    </row>
    <row r="55" spans="1:39" x14ac:dyDescent="0.15">
      <c r="A55" s="1341"/>
      <c r="B55" s="141"/>
      <c r="C55" s="115"/>
      <c r="D55" s="116"/>
      <c r="E55" s="115"/>
      <c r="F55" s="115"/>
      <c r="G55" s="115"/>
      <c r="H55" s="115"/>
      <c r="I55" s="115"/>
      <c r="J55" s="125" t="s">
        <v>989</v>
      </c>
      <c r="K55" s="126" t="s">
        <v>989</v>
      </c>
      <c r="L55" s="1254"/>
      <c r="M55" s="1255"/>
      <c r="N55" s="1255"/>
      <c r="O55" s="1255"/>
      <c r="P55" s="1256"/>
      <c r="Q55" s="1435"/>
      <c r="R55" s="1436"/>
      <c r="S55" s="1436"/>
      <c r="T55" s="1436"/>
      <c r="U55" s="1436"/>
      <c r="V55" s="1436"/>
      <c r="W55" s="1436"/>
      <c r="X55" s="1437"/>
      <c r="Y55" s="1290"/>
      <c r="Z55" s="1291"/>
      <c r="AA55" s="1292"/>
      <c r="AB55" s="1424"/>
      <c r="AC55" s="1290"/>
      <c r="AD55" s="1291"/>
      <c r="AE55" s="1291"/>
      <c r="AF55" s="1292"/>
      <c r="AG55" s="1292"/>
      <c r="AH55" s="1293"/>
      <c r="AI55" s="1424"/>
      <c r="AJ55" s="1285"/>
      <c r="AK55" s="1286"/>
      <c r="AL55" s="1285"/>
      <c r="AM55" s="1286"/>
    </row>
    <row r="56" spans="1:39" ht="12" customHeight="1" x14ac:dyDescent="0.15">
      <c r="A56" s="1341"/>
      <c r="B56" s="141"/>
      <c r="C56" s="115"/>
      <c r="D56" s="116"/>
      <c r="E56" s="129" t="s">
        <v>807</v>
      </c>
      <c r="F56" s="127"/>
      <c r="G56" s="127"/>
      <c r="H56" s="127"/>
      <c r="I56" s="127"/>
      <c r="J56" s="131" t="s">
        <v>1512</v>
      </c>
      <c r="K56" s="132" t="s">
        <v>1513</v>
      </c>
      <c r="L56" s="1271" t="s">
        <v>42</v>
      </c>
      <c r="M56" s="1272"/>
      <c r="N56" s="1272"/>
      <c r="O56" s="1272"/>
      <c r="P56" s="1273"/>
      <c r="Q56" s="1428">
        <f>設３!N13</f>
        <v>0</v>
      </c>
      <c r="R56" s="1507"/>
      <c r="S56" s="1507"/>
      <c r="T56" s="1507"/>
      <c r="U56" s="1507"/>
      <c r="V56" s="1507"/>
      <c r="W56" s="1507"/>
      <c r="X56" s="1508"/>
      <c r="Y56" s="1266" t="s">
        <v>1527</v>
      </c>
      <c r="Z56" s="1267" t="s">
        <v>1529</v>
      </c>
      <c r="AA56" s="1268" t="s">
        <v>1550</v>
      </c>
      <c r="AB56" s="1283" t="s">
        <v>1552</v>
      </c>
      <c r="AC56" s="1266" t="s">
        <v>1518</v>
      </c>
      <c r="AD56" s="1267" t="s">
        <v>1519</v>
      </c>
      <c r="AE56" s="1267" t="s">
        <v>1520</v>
      </c>
      <c r="AF56" s="1268" t="s">
        <v>1521</v>
      </c>
      <c r="AG56" s="1268" t="s">
        <v>1522</v>
      </c>
      <c r="AH56" s="1269" t="s">
        <v>1523</v>
      </c>
      <c r="AI56" s="1283"/>
      <c r="AJ56" s="1252"/>
      <c r="AK56" s="1253"/>
      <c r="AL56" s="1252"/>
      <c r="AM56" s="1253"/>
    </row>
    <row r="57" spans="1:39" x14ac:dyDescent="0.15">
      <c r="A57" s="1341"/>
      <c r="B57" s="141"/>
      <c r="C57" s="115"/>
      <c r="D57" s="116"/>
      <c r="E57" s="141" t="s">
        <v>50</v>
      </c>
      <c r="F57" s="115"/>
      <c r="G57" s="115"/>
      <c r="H57" s="115"/>
      <c r="I57" s="115"/>
      <c r="J57" s="119" t="s">
        <v>51</v>
      </c>
      <c r="K57" s="120" t="s">
        <v>51</v>
      </c>
      <c r="L57" s="1274"/>
      <c r="M57" s="1275"/>
      <c r="N57" s="1275"/>
      <c r="O57" s="1275"/>
      <c r="P57" s="1276"/>
      <c r="Q57" s="1527"/>
      <c r="R57" s="1313"/>
      <c r="S57" s="1313"/>
      <c r="T57" s="1313"/>
      <c r="U57" s="1313"/>
      <c r="V57" s="1313"/>
      <c r="W57" s="1313"/>
      <c r="X57" s="1425"/>
      <c r="Y57" s="1246"/>
      <c r="Z57" s="1248"/>
      <c r="AA57" s="1250"/>
      <c r="AB57" s="1244"/>
      <c r="AC57" s="1246"/>
      <c r="AD57" s="1248"/>
      <c r="AE57" s="1248"/>
      <c r="AF57" s="1250"/>
      <c r="AG57" s="1250"/>
      <c r="AH57" s="1270"/>
      <c r="AI57" s="1244"/>
      <c r="AJ57" s="1242"/>
      <c r="AK57" s="1240"/>
      <c r="AL57" s="1242"/>
      <c r="AM57" s="1240"/>
    </row>
    <row r="58" spans="1:39" ht="12" customHeight="1" x14ac:dyDescent="0.15">
      <c r="A58" s="1341"/>
      <c r="B58" s="141"/>
      <c r="C58" s="115"/>
      <c r="D58" s="116"/>
      <c r="E58" s="115">
        <v>1</v>
      </c>
      <c r="F58" s="133">
        <v>2</v>
      </c>
      <c r="G58" s="115">
        <v>3</v>
      </c>
      <c r="H58" s="115">
        <v>4</v>
      </c>
      <c r="I58" s="118"/>
      <c r="J58" s="121" t="s">
        <v>1512</v>
      </c>
      <c r="K58" s="122" t="s">
        <v>1513</v>
      </c>
      <c r="L58" s="1254" t="s">
        <v>44</v>
      </c>
      <c r="M58" s="1255"/>
      <c r="N58" s="1255"/>
      <c r="O58" s="1255"/>
      <c r="P58" s="1256"/>
      <c r="Q58" s="1495"/>
      <c r="R58" s="1528"/>
      <c r="S58" s="1528"/>
      <c r="T58" s="1528"/>
      <c r="U58" s="1528"/>
      <c r="V58" s="1528"/>
      <c r="W58" s="1528"/>
      <c r="X58" s="1529"/>
      <c r="Y58" s="1246" t="s">
        <v>1527</v>
      </c>
      <c r="Z58" s="1248" t="s">
        <v>1529</v>
      </c>
      <c r="AA58" s="1250" t="s">
        <v>1531</v>
      </c>
      <c r="AB58" s="1244" t="s">
        <v>1533</v>
      </c>
      <c r="AC58" s="1246" t="s">
        <v>1518</v>
      </c>
      <c r="AD58" s="1248" t="s">
        <v>1519</v>
      </c>
      <c r="AE58" s="1248" t="s">
        <v>1520</v>
      </c>
      <c r="AF58" s="1250" t="s">
        <v>1521</v>
      </c>
      <c r="AG58" s="1250" t="s">
        <v>1522</v>
      </c>
      <c r="AH58" s="1270" t="s">
        <v>1523</v>
      </c>
      <c r="AI58" s="1244"/>
      <c r="AJ58" s="1242"/>
      <c r="AK58" s="1240"/>
      <c r="AL58" s="1242"/>
      <c r="AM58" s="1240"/>
    </row>
    <row r="59" spans="1:39" ht="14.25" thickBot="1" x14ac:dyDescent="0.2">
      <c r="A59" s="1494"/>
      <c r="B59" s="146"/>
      <c r="C59" s="147"/>
      <c r="D59" s="148"/>
      <c r="E59" s="147"/>
      <c r="F59" s="147"/>
      <c r="G59" s="147"/>
      <c r="H59" s="147"/>
      <c r="I59" s="149"/>
      <c r="J59" s="108" t="s">
        <v>989</v>
      </c>
      <c r="K59" s="142" t="s">
        <v>989</v>
      </c>
      <c r="L59" s="1559"/>
      <c r="M59" s="1560"/>
      <c r="N59" s="1560"/>
      <c r="O59" s="1560"/>
      <c r="P59" s="1561"/>
      <c r="Q59" s="1562"/>
      <c r="R59" s="1563"/>
      <c r="S59" s="1563"/>
      <c r="T59" s="1563"/>
      <c r="U59" s="1563"/>
      <c r="V59" s="1563"/>
      <c r="W59" s="1563"/>
      <c r="X59" s="1564"/>
      <c r="Y59" s="1482"/>
      <c r="Z59" s="1483"/>
      <c r="AA59" s="1484"/>
      <c r="AB59" s="1487"/>
      <c r="AC59" s="1482"/>
      <c r="AD59" s="1483"/>
      <c r="AE59" s="1483"/>
      <c r="AF59" s="1484"/>
      <c r="AG59" s="1484"/>
      <c r="AH59" s="1485"/>
      <c r="AI59" s="1487"/>
      <c r="AJ59" s="1488"/>
      <c r="AK59" s="1486"/>
      <c r="AL59" s="1488"/>
      <c r="AM59" s="1486"/>
    </row>
    <row r="60" spans="1:39" x14ac:dyDescent="0.15">
      <c r="A60" s="150"/>
      <c r="B60" s="109"/>
      <c r="C60" s="109"/>
      <c r="D60" s="109"/>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row>
    <row r="61" spans="1:39" x14ac:dyDescent="0.15">
      <c r="A61" s="151"/>
      <c r="B61" s="115"/>
      <c r="C61" s="115"/>
      <c r="D61" s="115"/>
    </row>
    <row r="62" spans="1:39" x14ac:dyDescent="0.15">
      <c r="A62" s="151"/>
      <c r="B62" s="115"/>
      <c r="C62" s="115"/>
      <c r="D62" s="115"/>
    </row>
    <row r="63" spans="1:39" x14ac:dyDescent="0.15">
      <c r="A63" s="151"/>
      <c r="B63" s="115"/>
      <c r="C63" s="115"/>
      <c r="D63" s="115"/>
    </row>
    <row r="64" spans="1:39" x14ac:dyDescent="0.15">
      <c r="A64" s="151"/>
      <c r="B64" s="115"/>
      <c r="C64" s="115"/>
      <c r="D64" s="115"/>
    </row>
    <row r="65" spans="1:4" x14ac:dyDescent="0.15">
      <c r="A65" s="151"/>
      <c r="B65" s="115"/>
      <c r="C65" s="115"/>
      <c r="D65" s="115"/>
    </row>
    <row r="66" spans="1:4" x14ac:dyDescent="0.15">
      <c r="A66" s="151"/>
    </row>
    <row r="67" spans="1:4" x14ac:dyDescent="0.15">
      <c r="A67" s="151"/>
    </row>
    <row r="68" spans="1:4" x14ac:dyDescent="0.15">
      <c r="A68" s="151"/>
    </row>
    <row r="69" spans="1:4" x14ac:dyDescent="0.15">
      <c r="A69" s="151"/>
    </row>
    <row r="70" spans="1:4" x14ac:dyDescent="0.15">
      <c r="A70" s="151"/>
    </row>
    <row r="71" spans="1:4" x14ac:dyDescent="0.15">
      <c r="A71" s="151"/>
    </row>
    <row r="72" spans="1:4" x14ac:dyDescent="0.15">
      <c r="A72" s="151"/>
    </row>
    <row r="73" spans="1:4" x14ac:dyDescent="0.15">
      <c r="A73" s="151"/>
    </row>
    <row r="74" spans="1:4" x14ac:dyDescent="0.15">
      <c r="A74" s="151"/>
    </row>
    <row r="75" spans="1:4" x14ac:dyDescent="0.15">
      <c r="A75" s="151"/>
    </row>
    <row r="76" spans="1:4" x14ac:dyDescent="0.15">
      <c r="A76" s="151"/>
    </row>
    <row r="77" spans="1:4" x14ac:dyDescent="0.15">
      <c r="A77" s="151"/>
    </row>
    <row r="78" spans="1:4" x14ac:dyDescent="0.15">
      <c r="A78" s="151"/>
    </row>
    <row r="79" spans="1:4" x14ac:dyDescent="0.15">
      <c r="A79" s="151"/>
    </row>
  </sheetData>
  <sheetProtection sheet="1" objects="1" scenarios="1"/>
  <mergeCells count="449">
    <mergeCell ref="AM58:AM59"/>
    <mergeCell ref="AE56:AE57"/>
    <mergeCell ref="AL58:AL59"/>
    <mergeCell ref="AE58:AE59"/>
    <mergeCell ref="AB58:AB59"/>
    <mergeCell ref="AC58:AC59"/>
    <mergeCell ref="AD58:AD59"/>
    <mergeCell ref="AH58:AH59"/>
    <mergeCell ref="AK58:AK59"/>
    <mergeCell ref="AI56:AI57"/>
    <mergeCell ref="AM56:AM57"/>
    <mergeCell ref="AF56:AF57"/>
    <mergeCell ref="AJ56:AJ57"/>
    <mergeCell ref="AK56:AK57"/>
    <mergeCell ref="AI58:AI59"/>
    <mergeCell ref="AJ58:AJ59"/>
    <mergeCell ref="AM54:AM55"/>
    <mergeCell ref="S38:X38"/>
    <mergeCell ref="Q38:R38"/>
    <mergeCell ref="Q39:R39"/>
    <mergeCell ref="S39:X39"/>
    <mergeCell ref="AH56:AH57"/>
    <mergeCell ref="AD54:AD55"/>
    <mergeCell ref="Q56:X57"/>
    <mergeCell ref="Y56:Y57"/>
    <mergeCell ref="Z56:Z57"/>
    <mergeCell ref="AA56:AA57"/>
    <mergeCell ref="AB56:AB57"/>
    <mergeCell ref="AL54:AL55"/>
    <mergeCell ref="AE54:AE55"/>
    <mergeCell ref="AL56:AL57"/>
    <mergeCell ref="AK52:AK53"/>
    <mergeCell ref="AK54:AK55"/>
    <mergeCell ref="AL52:AL53"/>
    <mergeCell ref="AM52:AM53"/>
    <mergeCell ref="AI50:AI51"/>
    <mergeCell ref="AJ50:AJ51"/>
    <mergeCell ref="AK50:AK51"/>
    <mergeCell ref="AL50:AL51"/>
    <mergeCell ref="L58:P59"/>
    <mergeCell ref="Q58:X59"/>
    <mergeCell ref="Y58:Y59"/>
    <mergeCell ref="Z58:Z59"/>
    <mergeCell ref="AG56:AG57"/>
    <mergeCell ref="AF58:AF59"/>
    <mergeCell ref="AG58:AG59"/>
    <mergeCell ref="AC56:AC57"/>
    <mergeCell ref="AD56:AD57"/>
    <mergeCell ref="L56:P57"/>
    <mergeCell ref="AA58:AA59"/>
    <mergeCell ref="L54:P55"/>
    <mergeCell ref="Q54:X55"/>
    <mergeCell ref="Y54:Y55"/>
    <mergeCell ref="Z54:Z55"/>
    <mergeCell ref="AJ52:AJ53"/>
    <mergeCell ref="AG54:AG55"/>
    <mergeCell ref="AH54:AH55"/>
    <mergeCell ref="AA54:AA55"/>
    <mergeCell ref="AB54:AB55"/>
    <mergeCell ref="AC54:AC55"/>
    <mergeCell ref="AD52:AD53"/>
    <mergeCell ref="AE52:AE53"/>
    <mergeCell ref="AJ54:AJ55"/>
    <mergeCell ref="AF52:AF53"/>
    <mergeCell ref="AG52:AG53"/>
    <mergeCell ref="AH52:AH53"/>
    <mergeCell ref="AI52:AI53"/>
    <mergeCell ref="AI54:AI55"/>
    <mergeCell ref="AF54:AF55"/>
    <mergeCell ref="AE50:AE51"/>
    <mergeCell ref="AF50:AF51"/>
    <mergeCell ref="AG50:AG51"/>
    <mergeCell ref="AH50:AH51"/>
    <mergeCell ref="AM50:AM51"/>
    <mergeCell ref="AI48:AI49"/>
    <mergeCell ref="AJ48:AJ49"/>
    <mergeCell ref="AK48:AK49"/>
    <mergeCell ref="AD48:AD49"/>
    <mergeCell ref="AE48:AE49"/>
    <mergeCell ref="AF48:AF49"/>
    <mergeCell ref="AG48:AG49"/>
    <mergeCell ref="AL48:AL49"/>
    <mergeCell ref="AM48:AM49"/>
    <mergeCell ref="A48:A59"/>
    <mergeCell ref="L48:P49"/>
    <mergeCell ref="Q48:X49"/>
    <mergeCell ref="Y48:Y49"/>
    <mergeCell ref="Z48:Z49"/>
    <mergeCell ref="AA48:AA49"/>
    <mergeCell ref="AB48:AB49"/>
    <mergeCell ref="AC48:AC49"/>
    <mergeCell ref="AH48:AH49"/>
    <mergeCell ref="L50:P51"/>
    <mergeCell ref="Q50:X51"/>
    <mergeCell ref="Y50:Y51"/>
    <mergeCell ref="Z50:Z51"/>
    <mergeCell ref="AA50:AA51"/>
    <mergeCell ref="AB50:AB51"/>
    <mergeCell ref="AC50:AC51"/>
    <mergeCell ref="AD50:AD51"/>
    <mergeCell ref="L52:P53"/>
    <mergeCell ref="Q52:X53"/>
    <mergeCell ref="Y52:Y53"/>
    <mergeCell ref="Z52:Z53"/>
    <mergeCell ref="AA52:AA53"/>
    <mergeCell ref="AB52:AB53"/>
    <mergeCell ref="AC52:AC53"/>
    <mergeCell ref="L46:P47"/>
    <mergeCell ref="Q46:X47"/>
    <mergeCell ref="Y46:Y47"/>
    <mergeCell ref="AH46:AH47"/>
    <mergeCell ref="AI46:AI47"/>
    <mergeCell ref="AJ46:AJ47"/>
    <mergeCell ref="AK46:AK47"/>
    <mergeCell ref="AD46:AD47"/>
    <mergeCell ref="AE46:AE47"/>
    <mergeCell ref="AF46:AF47"/>
    <mergeCell ref="AG46:AG47"/>
    <mergeCell ref="AL44:AL45"/>
    <mergeCell ref="AM44:AM45"/>
    <mergeCell ref="AF44:AF45"/>
    <mergeCell ref="AG44:AG45"/>
    <mergeCell ref="AH44:AH45"/>
    <mergeCell ref="AI44:AI45"/>
    <mergeCell ref="Z46:Z47"/>
    <mergeCell ref="AA46:AA47"/>
    <mergeCell ref="AB46:AB47"/>
    <mergeCell ref="AC46:AC47"/>
    <mergeCell ref="AL46:AL47"/>
    <mergeCell ref="AM46:AM47"/>
    <mergeCell ref="Y44:Y45"/>
    <mergeCell ref="Z44:Z45"/>
    <mergeCell ref="AA44:AA45"/>
    <mergeCell ref="AB44:AB45"/>
    <mergeCell ref="AC44:AC45"/>
    <mergeCell ref="AD44:AD45"/>
    <mergeCell ref="AE44:AE45"/>
    <mergeCell ref="AJ44:AJ45"/>
    <mergeCell ref="AK44:AK45"/>
    <mergeCell ref="AM40:AM41"/>
    <mergeCell ref="AA40:AA41"/>
    <mergeCell ref="AB40:AB41"/>
    <mergeCell ref="AC40:AC41"/>
    <mergeCell ref="AI42:AI43"/>
    <mergeCell ref="AJ42:AJ43"/>
    <mergeCell ref="AK42:AK43"/>
    <mergeCell ref="AL42:AL43"/>
    <mergeCell ref="AE42:AE43"/>
    <mergeCell ref="AF42:AF43"/>
    <mergeCell ref="AG42:AG43"/>
    <mergeCell ref="AH42:AH43"/>
    <mergeCell ref="AM42:AM43"/>
    <mergeCell ref="Y42:Y43"/>
    <mergeCell ref="L40:P41"/>
    <mergeCell ref="Q40:X40"/>
    <mergeCell ref="Y40:Y41"/>
    <mergeCell ref="AA42:AA43"/>
    <mergeCell ref="AB42:AB43"/>
    <mergeCell ref="AC42:AC43"/>
    <mergeCell ref="AD42:AD43"/>
    <mergeCell ref="AL40:AL41"/>
    <mergeCell ref="Z42:Z43"/>
    <mergeCell ref="AH40:AH41"/>
    <mergeCell ref="AI40:AI41"/>
    <mergeCell ref="AJ40:AJ41"/>
    <mergeCell ref="AK40:AK41"/>
    <mergeCell ref="AD40:AD41"/>
    <mergeCell ref="AE40:AE41"/>
    <mergeCell ref="AF40:AF41"/>
    <mergeCell ref="AG40:AG41"/>
    <mergeCell ref="Z40:Z41"/>
    <mergeCell ref="AK36:AK37"/>
    <mergeCell ref="AL36:AL37"/>
    <mergeCell ref="AE36:AE37"/>
    <mergeCell ref="AF36:AF37"/>
    <mergeCell ref="AG36:AG37"/>
    <mergeCell ref="AH36:AH37"/>
    <mergeCell ref="AM36:AM37"/>
    <mergeCell ref="L38:P39"/>
    <mergeCell ref="Y38:Y39"/>
    <mergeCell ref="Z38:Z39"/>
    <mergeCell ref="AA38:AA39"/>
    <mergeCell ref="AB38:AB39"/>
    <mergeCell ref="AC38:AC39"/>
    <mergeCell ref="AD38:AD39"/>
    <mergeCell ref="AE38:AE39"/>
    <mergeCell ref="AI36:AI37"/>
    <mergeCell ref="AK38:AK39"/>
    <mergeCell ref="AL38:AL39"/>
    <mergeCell ref="AM38:AM39"/>
    <mergeCell ref="AF38:AF39"/>
    <mergeCell ref="AG38:AG39"/>
    <mergeCell ref="AH38:AH39"/>
    <mergeCell ref="AI38:AI39"/>
    <mergeCell ref="AJ38:AJ39"/>
    <mergeCell ref="AA36:AA37"/>
    <mergeCell ref="AB36:AB37"/>
    <mergeCell ref="AC36:AC37"/>
    <mergeCell ref="AD36:AD37"/>
    <mergeCell ref="L36:P37"/>
    <mergeCell ref="Q36:X37"/>
    <mergeCell ref="Y36:Y37"/>
    <mergeCell ref="Z36:Z37"/>
    <mergeCell ref="AJ36:AJ37"/>
    <mergeCell ref="AM32:AM33"/>
    <mergeCell ref="L34:P35"/>
    <mergeCell ref="Q34:X35"/>
    <mergeCell ref="Y34:Y35"/>
    <mergeCell ref="Z34:Z35"/>
    <mergeCell ref="AA34:AA35"/>
    <mergeCell ref="AB34:AB35"/>
    <mergeCell ref="AC34:AC35"/>
    <mergeCell ref="AD34:AD35"/>
    <mergeCell ref="AE34:AE35"/>
    <mergeCell ref="AJ34:AJ35"/>
    <mergeCell ref="AK34:AK35"/>
    <mergeCell ref="AL34:AL35"/>
    <mergeCell ref="AM34:AM35"/>
    <mergeCell ref="AF34:AF35"/>
    <mergeCell ref="AG34:AG35"/>
    <mergeCell ref="AH34:AH35"/>
    <mergeCell ref="AI34:AI35"/>
    <mergeCell ref="Y32:Y33"/>
    <mergeCell ref="Z32:Z33"/>
    <mergeCell ref="AA32:AA33"/>
    <mergeCell ref="AB32:AB33"/>
    <mergeCell ref="AC32:AC33"/>
    <mergeCell ref="AD32:AD33"/>
    <mergeCell ref="AI32:AI33"/>
    <mergeCell ref="AJ32:AJ33"/>
    <mergeCell ref="AK32:AK33"/>
    <mergeCell ref="AL28:AL29"/>
    <mergeCell ref="AL32:AL33"/>
    <mergeCell ref="AE32:AE33"/>
    <mergeCell ref="AF32:AF33"/>
    <mergeCell ref="AG32:AG33"/>
    <mergeCell ref="AH32:AH33"/>
    <mergeCell ref="AM28:AM29"/>
    <mergeCell ref="L30:P31"/>
    <mergeCell ref="Q30:X31"/>
    <mergeCell ref="Y30:Y31"/>
    <mergeCell ref="Z30:Z31"/>
    <mergeCell ref="AA30:AA31"/>
    <mergeCell ref="AB30:AB31"/>
    <mergeCell ref="AC30:AC31"/>
    <mergeCell ref="AH30:AH31"/>
    <mergeCell ref="AI30:AI31"/>
    <mergeCell ref="AJ30:AJ31"/>
    <mergeCell ref="AK30:AK31"/>
    <mergeCell ref="AD30:AD31"/>
    <mergeCell ref="AE30:AE31"/>
    <mergeCell ref="AF30:AF31"/>
    <mergeCell ref="AG30:AG31"/>
    <mergeCell ref="AL30:AL31"/>
    <mergeCell ref="AM30:AM31"/>
    <mergeCell ref="AE28:AE29"/>
    <mergeCell ref="AF28:AF29"/>
    <mergeCell ref="L24:P25"/>
    <mergeCell ref="AH26:AH27"/>
    <mergeCell ref="AI26:AI27"/>
    <mergeCell ref="AJ26:AJ27"/>
    <mergeCell ref="AK26:AK27"/>
    <mergeCell ref="AG28:AG29"/>
    <mergeCell ref="Y28:Y29"/>
    <mergeCell ref="Z28:Z29"/>
    <mergeCell ref="AA28:AA29"/>
    <mergeCell ref="AB28:AB29"/>
    <mergeCell ref="AC28:AC29"/>
    <mergeCell ref="AD28:AD29"/>
    <mergeCell ref="AH28:AH29"/>
    <mergeCell ref="AI28:AI29"/>
    <mergeCell ref="AJ28:AJ29"/>
    <mergeCell ref="AK28:AK29"/>
    <mergeCell ref="Y20:Y21"/>
    <mergeCell ref="AM24:AM25"/>
    <mergeCell ref="L26:P27"/>
    <mergeCell ref="Q26:X27"/>
    <mergeCell ref="Y26:Y27"/>
    <mergeCell ref="Z26:Z27"/>
    <mergeCell ref="AA26:AA27"/>
    <mergeCell ref="AC26:AC27"/>
    <mergeCell ref="AG24:AG25"/>
    <mergeCell ref="AH24:AH25"/>
    <mergeCell ref="AD26:AD27"/>
    <mergeCell ref="AE26:AE27"/>
    <mergeCell ref="AF26:AF27"/>
    <mergeCell ref="AG26:AG27"/>
    <mergeCell ref="AL24:AL25"/>
    <mergeCell ref="AI24:AI25"/>
    <mergeCell ref="AJ24:AJ25"/>
    <mergeCell ref="AL26:AL27"/>
    <mergeCell ref="AM26:AM27"/>
    <mergeCell ref="AC24:AC25"/>
    <mergeCell ref="AD24:AD25"/>
    <mergeCell ref="AE24:AE25"/>
    <mergeCell ref="AF24:AF25"/>
    <mergeCell ref="AK24:AK25"/>
    <mergeCell ref="Z20:Z21"/>
    <mergeCell ref="AA20:AA21"/>
    <mergeCell ref="AB20:AB21"/>
    <mergeCell ref="AC20:AC21"/>
    <mergeCell ref="AD20:AD21"/>
    <mergeCell ref="AM20:AM21"/>
    <mergeCell ref="AE20:AE21"/>
    <mergeCell ref="AJ22:AJ23"/>
    <mergeCell ref="AK22:AK23"/>
    <mergeCell ref="AL22:AL23"/>
    <mergeCell ref="AM22:AM23"/>
    <mergeCell ref="AF22:AF23"/>
    <mergeCell ref="AG22:AG23"/>
    <mergeCell ref="AH22:AH23"/>
    <mergeCell ref="AI22:AI23"/>
    <mergeCell ref="AF20:AF21"/>
    <mergeCell ref="AG20:AG21"/>
    <mergeCell ref="AH20:AH21"/>
    <mergeCell ref="Q22:X22"/>
    <mergeCell ref="Y22:Y23"/>
    <mergeCell ref="Z22:Z23"/>
    <mergeCell ref="AA22:AA23"/>
    <mergeCell ref="AB22:AB23"/>
    <mergeCell ref="AC22:AC23"/>
    <mergeCell ref="AD22:AD23"/>
    <mergeCell ref="AE22:AE23"/>
    <mergeCell ref="Q24:X25"/>
    <mergeCell ref="Y24:Y25"/>
    <mergeCell ref="Z24:Z25"/>
    <mergeCell ref="AI18:AI19"/>
    <mergeCell ref="AJ18:AJ19"/>
    <mergeCell ref="AI20:AI21"/>
    <mergeCell ref="AJ20:AJ21"/>
    <mergeCell ref="AK20:AK21"/>
    <mergeCell ref="AL20:AL21"/>
    <mergeCell ref="AL16:AL17"/>
    <mergeCell ref="AM16:AM17"/>
    <mergeCell ref="L18:P19"/>
    <mergeCell ref="Q18:X18"/>
    <mergeCell ref="Y18:Y19"/>
    <mergeCell ref="Z18:Z19"/>
    <mergeCell ref="AA18:AA19"/>
    <mergeCell ref="AB18:AB19"/>
    <mergeCell ref="AC18:AC19"/>
    <mergeCell ref="AD18:AD19"/>
    <mergeCell ref="AK18:AK19"/>
    <mergeCell ref="AL18:AL19"/>
    <mergeCell ref="AE18:AE19"/>
    <mergeCell ref="AF18:AF19"/>
    <mergeCell ref="AG18:AG19"/>
    <mergeCell ref="AH18:AH19"/>
    <mergeCell ref="AM18:AM19"/>
    <mergeCell ref="Y16:Y17"/>
    <mergeCell ref="AL14:AL15"/>
    <mergeCell ref="AM14:AM15"/>
    <mergeCell ref="Q15:X15"/>
    <mergeCell ref="Z16:Z17"/>
    <mergeCell ref="AA16:AA17"/>
    <mergeCell ref="AB16:AB17"/>
    <mergeCell ref="AC16:AC17"/>
    <mergeCell ref="AH16:AH17"/>
    <mergeCell ref="AI16:AI17"/>
    <mergeCell ref="AJ16:AJ17"/>
    <mergeCell ref="AK16:AK17"/>
    <mergeCell ref="AD16:AD17"/>
    <mergeCell ref="AE16:AE17"/>
    <mergeCell ref="AF16:AF17"/>
    <mergeCell ref="AG16:AG17"/>
    <mergeCell ref="Z14:Z15"/>
    <mergeCell ref="AA14:AA15"/>
    <mergeCell ref="AB14:AB15"/>
    <mergeCell ref="AC14:AC15"/>
    <mergeCell ref="AH14:AH15"/>
    <mergeCell ref="AI14:AI15"/>
    <mergeCell ref="AJ14:AJ15"/>
    <mergeCell ref="AK14:AK15"/>
    <mergeCell ref="AD14:AD15"/>
    <mergeCell ref="AE14:AE15"/>
    <mergeCell ref="AF14:AF15"/>
    <mergeCell ref="AG14:AG15"/>
    <mergeCell ref="AM10:AM11"/>
    <mergeCell ref="Q28:X29"/>
    <mergeCell ref="Z12:Z13"/>
    <mergeCell ref="AA12:AA13"/>
    <mergeCell ref="AB12:AB13"/>
    <mergeCell ref="Q23:X23"/>
    <mergeCell ref="AA24:AA25"/>
    <mergeCell ref="AB24:AB25"/>
    <mergeCell ref="Y12:Y13"/>
    <mergeCell ref="Q19:X19"/>
    <mergeCell ref="AB26:AB27"/>
    <mergeCell ref="AG12:AG13"/>
    <mergeCell ref="AH12:AH13"/>
    <mergeCell ref="AI12:AI13"/>
    <mergeCell ref="AJ12:AJ13"/>
    <mergeCell ref="AC12:AC13"/>
    <mergeCell ref="AD12:AD13"/>
    <mergeCell ref="AE12:AE13"/>
    <mergeCell ref="AF12:AF13"/>
    <mergeCell ref="AK12:AK13"/>
    <mergeCell ref="AL12:AL13"/>
    <mergeCell ref="AM12:AM13"/>
    <mergeCell ref="Q14:X14"/>
    <mergeCell ref="Y14:Y15"/>
    <mergeCell ref="Y4:AM5"/>
    <mergeCell ref="J6:K11"/>
    <mergeCell ref="L6:P11"/>
    <mergeCell ref="Q6:X11"/>
    <mergeCell ref="Y6:AB7"/>
    <mergeCell ref="AC6:AI7"/>
    <mergeCell ref="AJ6:AM7"/>
    <mergeCell ref="Y8:Z9"/>
    <mergeCell ref="AA8:AA11"/>
    <mergeCell ref="AB8:AB11"/>
    <mergeCell ref="AG8:AG11"/>
    <mergeCell ref="AH8:AH11"/>
    <mergeCell ref="AI8:AI11"/>
    <mergeCell ref="AJ8:AK9"/>
    <mergeCell ref="AC8:AC11"/>
    <mergeCell ref="AD8:AD11"/>
    <mergeCell ref="AE8:AE11"/>
    <mergeCell ref="AF8:AF11"/>
    <mergeCell ref="AL8:AM9"/>
    <mergeCell ref="Y10:Y11"/>
    <mergeCell ref="Z10:Z11"/>
    <mergeCell ref="AJ10:AJ11"/>
    <mergeCell ref="AK10:AK11"/>
    <mergeCell ref="AL10:AL11"/>
    <mergeCell ref="E36:I36"/>
    <mergeCell ref="A1:T1"/>
    <mergeCell ref="A4:A11"/>
    <mergeCell ref="B4:D11"/>
    <mergeCell ref="E4:I11"/>
    <mergeCell ref="J4:X5"/>
    <mergeCell ref="A12:A45"/>
    <mergeCell ref="L12:P13"/>
    <mergeCell ref="Q12:X13"/>
    <mergeCell ref="L28:P29"/>
    <mergeCell ref="L20:P21"/>
    <mergeCell ref="Q20:X21"/>
    <mergeCell ref="L16:P17"/>
    <mergeCell ref="Q16:X17"/>
    <mergeCell ref="L32:P33"/>
    <mergeCell ref="Q32:X33"/>
    <mergeCell ref="Q41:X41"/>
    <mergeCell ref="L42:P43"/>
    <mergeCell ref="Q42:X43"/>
    <mergeCell ref="L44:P45"/>
    <mergeCell ref="Q44:X44"/>
    <mergeCell ref="Q45:X45"/>
    <mergeCell ref="L14:P15"/>
    <mergeCell ref="L22:P23"/>
  </mergeCells>
  <phoneticPr fontId="2"/>
  <dataValidations count="4">
    <dataValidation type="list" allowBlank="1" showInputMessage="1" sqref="C17" xr:uid="{8D2FAF97-4A83-4658-AACA-E4C79F404D86}">
      <formula1>"４,３,２,１"</formula1>
    </dataValidation>
    <dataValidation type="list" allowBlank="1" showInputMessage="1" sqref="C39" xr:uid="{34E47F5D-4C8C-4F4C-B9AF-C683AD5E28FA}">
      <formula1>"４,３,２,１,なし"</formula1>
    </dataValidation>
    <dataValidation type="list" allowBlank="1" showInputMessage="1" sqref="C34" xr:uid="{CFF297D0-9BE7-44D9-8A91-D51C95DEBAFE}">
      <formula1>"３,２,１,なし"</formula1>
    </dataValidation>
    <dataValidation type="list" allowBlank="1" showInputMessage="1" sqref="C50" xr:uid="{44CEC22C-7F99-44F4-A967-4B7F3A0489F3}">
      <formula1>"３,２,１"</formula1>
    </dataValidation>
  </dataValidations>
  <printOptions horizontalCentered="1"/>
  <pageMargins left="0.39370078740157483" right="0" top="0.39370078740157483" bottom="0.39370078740157483" header="0.51181102362204722" footer="0"/>
  <pageSetup paperSize="9" orientation="portrait" horizontalDpi="4294967292" r:id="rId1"/>
  <headerFooter alignWithMargins="0">
    <oddFooter>&amp;R関西住宅品質保証株式会社</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7A8A2-0B70-4D6D-AEC3-D732B04AF1CC}">
  <dimension ref="A1:AY79"/>
  <sheetViews>
    <sheetView showGridLines="0" view="pageBreakPreview" zoomScaleNormal="100" workbookViewId="0">
      <selection activeCell="G15" sqref="G15"/>
    </sheetView>
  </sheetViews>
  <sheetFormatPr defaultRowHeight="13.5" x14ac:dyDescent="0.15"/>
  <cols>
    <col min="1" max="72" width="2.375" customWidth="1"/>
  </cols>
  <sheetData>
    <row r="1" spans="1:39" ht="14.25" x14ac:dyDescent="0.15">
      <c r="A1" s="808" t="s">
        <v>1461</v>
      </c>
      <c r="B1" s="808"/>
      <c r="C1" s="808"/>
      <c r="D1" s="808"/>
      <c r="E1" s="808"/>
      <c r="F1" s="808"/>
      <c r="G1" s="808"/>
      <c r="H1" s="808"/>
      <c r="I1" s="808"/>
      <c r="J1" s="808"/>
      <c r="K1" s="808"/>
      <c r="L1" s="808"/>
      <c r="M1" s="808"/>
      <c r="N1" s="808"/>
      <c r="O1" s="808"/>
      <c r="P1" s="808"/>
      <c r="Q1" s="808"/>
      <c r="R1" s="808"/>
      <c r="S1" s="808"/>
      <c r="T1" s="808"/>
      <c r="U1" s="1"/>
      <c r="V1" s="1"/>
      <c r="W1" s="1"/>
      <c r="X1" s="1"/>
      <c r="Y1" s="1"/>
      <c r="Z1" s="1"/>
      <c r="AA1" s="1"/>
      <c r="AB1" s="1"/>
      <c r="AC1" s="1"/>
      <c r="AJ1" t="s">
        <v>1016</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row r="4" spans="1:39" ht="12" customHeight="1" x14ac:dyDescent="0.15">
      <c r="A4" s="1324"/>
      <c r="B4" s="1327" t="s">
        <v>338</v>
      </c>
      <c r="C4" s="1121"/>
      <c r="D4" s="1122"/>
      <c r="E4" s="1327" t="s">
        <v>1489</v>
      </c>
      <c r="F4" s="1330"/>
      <c r="G4" s="1330"/>
      <c r="H4" s="1330"/>
      <c r="I4" s="1331"/>
      <c r="J4" s="1338" t="s">
        <v>1490</v>
      </c>
      <c r="K4" s="1121"/>
      <c r="L4" s="1121"/>
      <c r="M4" s="1121"/>
      <c r="N4" s="1121"/>
      <c r="O4" s="1121"/>
      <c r="P4" s="1121"/>
      <c r="Q4" s="1121"/>
      <c r="R4" s="1121"/>
      <c r="S4" s="1121"/>
      <c r="T4" s="1121"/>
      <c r="U4" s="1121"/>
      <c r="V4" s="1121"/>
      <c r="W4" s="1121"/>
      <c r="X4" s="1174"/>
      <c r="Y4" s="1350" t="s">
        <v>1491</v>
      </c>
      <c r="Z4" s="1338"/>
      <c r="AA4" s="1338"/>
      <c r="AB4" s="1338"/>
      <c r="AC4" s="1338"/>
      <c r="AD4" s="1338"/>
      <c r="AE4" s="1338"/>
      <c r="AF4" s="1338"/>
      <c r="AG4" s="1338"/>
      <c r="AH4" s="1338"/>
      <c r="AI4" s="1338"/>
      <c r="AJ4" s="1338"/>
      <c r="AK4" s="1338"/>
      <c r="AL4" s="1338"/>
      <c r="AM4" s="1351"/>
    </row>
    <row r="5" spans="1:39" ht="14.25" thickBot="1" x14ac:dyDescent="0.2">
      <c r="A5" s="1325"/>
      <c r="B5" s="1200"/>
      <c r="C5" s="1024"/>
      <c r="D5" s="1222"/>
      <c r="E5" s="1332"/>
      <c r="F5" s="1333"/>
      <c r="G5" s="1333"/>
      <c r="H5" s="1333"/>
      <c r="I5" s="1334"/>
      <c r="J5" s="1193"/>
      <c r="K5" s="1193"/>
      <c r="L5" s="1193"/>
      <c r="M5" s="1193"/>
      <c r="N5" s="1193"/>
      <c r="O5" s="1193"/>
      <c r="P5" s="1193"/>
      <c r="Q5" s="1193"/>
      <c r="R5" s="1193"/>
      <c r="S5" s="1193"/>
      <c r="T5" s="1193"/>
      <c r="U5" s="1193"/>
      <c r="V5" s="1193"/>
      <c r="W5" s="1193"/>
      <c r="X5" s="1194"/>
      <c r="Y5" s="1352"/>
      <c r="Z5" s="1353"/>
      <c r="AA5" s="1353"/>
      <c r="AB5" s="1353"/>
      <c r="AC5" s="1353"/>
      <c r="AD5" s="1353"/>
      <c r="AE5" s="1353"/>
      <c r="AF5" s="1353"/>
      <c r="AG5" s="1353"/>
      <c r="AH5" s="1353"/>
      <c r="AI5" s="1353"/>
      <c r="AJ5" s="1353"/>
      <c r="AK5" s="1353"/>
      <c r="AL5" s="1353"/>
      <c r="AM5" s="1354"/>
    </row>
    <row r="6" spans="1:39" ht="12" customHeight="1" x14ac:dyDescent="0.15">
      <c r="A6" s="1325"/>
      <c r="B6" s="1200"/>
      <c r="C6" s="1024"/>
      <c r="D6" s="1222"/>
      <c r="E6" s="1332"/>
      <c r="F6" s="1333"/>
      <c r="G6" s="1333"/>
      <c r="H6" s="1333"/>
      <c r="I6" s="1334"/>
      <c r="J6" s="1355" t="s">
        <v>1492</v>
      </c>
      <c r="K6" s="1356"/>
      <c r="L6" s="1359" t="s">
        <v>1493</v>
      </c>
      <c r="M6" s="1355"/>
      <c r="N6" s="1355"/>
      <c r="O6" s="1355"/>
      <c r="P6" s="1356"/>
      <c r="Q6" s="1359" t="s">
        <v>437</v>
      </c>
      <c r="R6" s="1355"/>
      <c r="S6" s="1355"/>
      <c r="T6" s="1355"/>
      <c r="U6" s="1355"/>
      <c r="V6" s="1355"/>
      <c r="W6" s="1355"/>
      <c r="X6" s="1361"/>
      <c r="Y6" s="1355" t="s">
        <v>1494</v>
      </c>
      <c r="Z6" s="1355"/>
      <c r="AA6" s="1355"/>
      <c r="AB6" s="1355"/>
      <c r="AC6" s="1364" t="s">
        <v>1495</v>
      </c>
      <c r="AD6" s="1355"/>
      <c r="AE6" s="1355"/>
      <c r="AF6" s="1355"/>
      <c r="AG6" s="1355"/>
      <c r="AH6" s="1355"/>
      <c r="AI6" s="1361"/>
      <c r="AJ6" s="1367" t="s">
        <v>1496</v>
      </c>
      <c r="AK6" s="1368"/>
      <c r="AL6" s="1368"/>
      <c r="AM6" s="1369"/>
    </row>
    <row r="7" spans="1:39" x14ac:dyDescent="0.15">
      <c r="A7" s="1325"/>
      <c r="B7" s="1200"/>
      <c r="C7" s="1024"/>
      <c r="D7" s="1222"/>
      <c r="E7" s="1332"/>
      <c r="F7" s="1333"/>
      <c r="G7" s="1333"/>
      <c r="H7" s="1333"/>
      <c r="I7" s="1334"/>
      <c r="J7" s="1355"/>
      <c r="K7" s="1356"/>
      <c r="L7" s="1359"/>
      <c r="M7" s="1355"/>
      <c r="N7" s="1355"/>
      <c r="O7" s="1355"/>
      <c r="P7" s="1356"/>
      <c r="Q7" s="1359"/>
      <c r="R7" s="1355"/>
      <c r="S7" s="1355"/>
      <c r="T7" s="1355"/>
      <c r="U7" s="1355"/>
      <c r="V7" s="1355"/>
      <c r="W7" s="1355"/>
      <c r="X7" s="1361"/>
      <c r="Y7" s="1363"/>
      <c r="Z7" s="1363"/>
      <c r="AA7" s="1363"/>
      <c r="AB7" s="1363"/>
      <c r="AC7" s="1365"/>
      <c r="AD7" s="1363"/>
      <c r="AE7" s="1363"/>
      <c r="AF7" s="1363"/>
      <c r="AG7" s="1363"/>
      <c r="AH7" s="1363"/>
      <c r="AI7" s="1366"/>
      <c r="AJ7" s="1365"/>
      <c r="AK7" s="1363"/>
      <c r="AL7" s="1363"/>
      <c r="AM7" s="1366"/>
    </row>
    <row r="8" spans="1:39" x14ac:dyDescent="0.15">
      <c r="A8" s="1325"/>
      <c r="B8" s="1200"/>
      <c r="C8" s="1024"/>
      <c r="D8" s="1222"/>
      <c r="E8" s="1332"/>
      <c r="F8" s="1333"/>
      <c r="G8" s="1333"/>
      <c r="H8" s="1333"/>
      <c r="I8" s="1334"/>
      <c r="J8" s="1357"/>
      <c r="K8" s="1358"/>
      <c r="L8" s="1360"/>
      <c r="M8" s="1357"/>
      <c r="N8" s="1357"/>
      <c r="O8" s="1357"/>
      <c r="P8" s="1358"/>
      <c r="Q8" s="1360"/>
      <c r="R8" s="1357"/>
      <c r="S8" s="1357"/>
      <c r="T8" s="1357"/>
      <c r="U8" s="1357"/>
      <c r="V8" s="1357"/>
      <c r="W8" s="1357"/>
      <c r="X8" s="1362"/>
      <c r="Y8" s="1370" t="s">
        <v>1497</v>
      </c>
      <c r="Z8" s="1371"/>
      <c r="AA8" s="1374" t="s">
        <v>1498</v>
      </c>
      <c r="AB8" s="1377" t="s">
        <v>1499</v>
      </c>
      <c r="AC8" s="1387" t="s">
        <v>1500</v>
      </c>
      <c r="AD8" s="1390" t="s">
        <v>1501</v>
      </c>
      <c r="AE8" s="1390" t="s">
        <v>1502</v>
      </c>
      <c r="AF8" s="1374" t="s">
        <v>1503</v>
      </c>
      <c r="AG8" s="1374" t="s">
        <v>1657</v>
      </c>
      <c r="AH8" s="1382" t="s">
        <v>1505</v>
      </c>
      <c r="AI8" s="1380"/>
      <c r="AJ8" s="1370" t="s">
        <v>1506</v>
      </c>
      <c r="AK8" s="1386"/>
      <c r="AL8" s="1370" t="s">
        <v>1507</v>
      </c>
      <c r="AM8" s="1399"/>
    </row>
    <row r="9" spans="1:39" x14ac:dyDescent="0.15">
      <c r="A9" s="1325"/>
      <c r="B9" s="1200"/>
      <c r="C9" s="1024"/>
      <c r="D9" s="1222"/>
      <c r="E9" s="1332"/>
      <c r="F9" s="1333"/>
      <c r="G9" s="1333"/>
      <c r="H9" s="1333"/>
      <c r="I9" s="1334"/>
      <c r="J9" s="1357"/>
      <c r="K9" s="1358"/>
      <c r="L9" s="1360"/>
      <c r="M9" s="1357"/>
      <c r="N9" s="1357"/>
      <c r="O9" s="1357"/>
      <c r="P9" s="1358"/>
      <c r="Q9" s="1360"/>
      <c r="R9" s="1357"/>
      <c r="S9" s="1357"/>
      <c r="T9" s="1357"/>
      <c r="U9" s="1357"/>
      <c r="V9" s="1357"/>
      <c r="W9" s="1357"/>
      <c r="X9" s="1362"/>
      <c r="Y9" s="1372"/>
      <c r="Z9" s="1373"/>
      <c r="AA9" s="1375"/>
      <c r="AB9" s="1378"/>
      <c r="AC9" s="1388"/>
      <c r="AD9" s="1391"/>
      <c r="AE9" s="1391"/>
      <c r="AF9" s="1375"/>
      <c r="AG9" s="1375"/>
      <c r="AH9" s="1383"/>
      <c r="AI9" s="1385"/>
      <c r="AJ9" s="1365"/>
      <c r="AK9" s="1363"/>
      <c r="AL9" s="1365"/>
      <c r="AM9" s="1366"/>
    </row>
    <row r="10" spans="1:39" x14ac:dyDescent="0.15">
      <c r="A10" s="1325"/>
      <c r="B10" s="1200"/>
      <c r="C10" s="1024"/>
      <c r="D10" s="1222"/>
      <c r="E10" s="1332"/>
      <c r="F10" s="1333"/>
      <c r="G10" s="1333"/>
      <c r="H10" s="1333"/>
      <c r="I10" s="1334"/>
      <c r="J10" s="1357"/>
      <c r="K10" s="1358"/>
      <c r="L10" s="1360"/>
      <c r="M10" s="1357"/>
      <c r="N10" s="1357"/>
      <c r="O10" s="1357"/>
      <c r="P10" s="1358"/>
      <c r="Q10" s="1360"/>
      <c r="R10" s="1357"/>
      <c r="S10" s="1357"/>
      <c r="T10" s="1357"/>
      <c r="U10" s="1357"/>
      <c r="V10" s="1357"/>
      <c r="W10" s="1357"/>
      <c r="X10" s="1362"/>
      <c r="Y10" s="1387" t="s">
        <v>1508</v>
      </c>
      <c r="Z10" s="1401" t="s">
        <v>52</v>
      </c>
      <c r="AA10" s="1375"/>
      <c r="AB10" s="1378"/>
      <c r="AC10" s="1388"/>
      <c r="AD10" s="1391"/>
      <c r="AE10" s="1391"/>
      <c r="AF10" s="1375"/>
      <c r="AG10" s="1375"/>
      <c r="AH10" s="1383"/>
      <c r="AI10" s="1385"/>
      <c r="AJ10" s="1370" t="s">
        <v>1510</v>
      </c>
      <c r="AK10" s="1390" t="s">
        <v>1511</v>
      </c>
      <c r="AL10" s="1370" t="s">
        <v>1510</v>
      </c>
      <c r="AM10" s="1380" t="s">
        <v>1511</v>
      </c>
    </row>
    <row r="11" spans="1:39" ht="14.25" thickBot="1" x14ac:dyDescent="0.2">
      <c r="A11" s="1326"/>
      <c r="B11" s="1328"/>
      <c r="C11" s="1193"/>
      <c r="D11" s="1329"/>
      <c r="E11" s="1335"/>
      <c r="F11" s="1336"/>
      <c r="G11" s="1336"/>
      <c r="H11" s="1336"/>
      <c r="I11" s="1337"/>
      <c r="J11" s="1187"/>
      <c r="K11" s="1188"/>
      <c r="L11" s="1186"/>
      <c r="M11" s="1187"/>
      <c r="N11" s="1187"/>
      <c r="O11" s="1187"/>
      <c r="P11" s="1188"/>
      <c r="Q11" s="1186"/>
      <c r="R11" s="1187"/>
      <c r="S11" s="1187"/>
      <c r="T11" s="1187"/>
      <c r="U11" s="1187"/>
      <c r="V11" s="1187"/>
      <c r="W11" s="1187"/>
      <c r="X11" s="1189"/>
      <c r="Y11" s="1400"/>
      <c r="Z11" s="1402"/>
      <c r="AA11" s="1376"/>
      <c r="AB11" s="1379"/>
      <c r="AC11" s="1389"/>
      <c r="AD11" s="1392"/>
      <c r="AE11" s="1392"/>
      <c r="AF11" s="1376"/>
      <c r="AG11" s="1376"/>
      <c r="AH11" s="1384"/>
      <c r="AI11" s="1381"/>
      <c r="AJ11" s="1403"/>
      <c r="AK11" s="1392"/>
      <c r="AL11" s="1403"/>
      <c r="AM11" s="1381"/>
    </row>
    <row r="12" spans="1:39" x14ac:dyDescent="0.15">
      <c r="A12" s="923" t="s">
        <v>832</v>
      </c>
      <c r="B12" s="111" t="s">
        <v>833</v>
      </c>
      <c r="C12" s="109"/>
      <c r="D12" s="110"/>
      <c r="E12" s="1575" t="s">
        <v>53</v>
      </c>
      <c r="F12" s="1576"/>
      <c r="G12" s="1576"/>
      <c r="H12" s="1576"/>
      <c r="I12" s="1577"/>
      <c r="J12" s="131" t="s">
        <v>1512</v>
      </c>
      <c r="K12" s="132" t="s">
        <v>1513</v>
      </c>
      <c r="L12" s="1470" t="s">
        <v>45</v>
      </c>
      <c r="M12" s="1471"/>
      <c r="N12" s="1471"/>
      <c r="O12" s="1471"/>
      <c r="P12" s="1472"/>
      <c r="Q12" s="1428">
        <f>設３!L17</f>
        <v>0</v>
      </c>
      <c r="R12" s="1507"/>
      <c r="S12" s="1507"/>
      <c r="T12" s="1507"/>
      <c r="U12" s="1507"/>
      <c r="V12" s="1507"/>
      <c r="W12" s="1507"/>
      <c r="X12" s="1508"/>
      <c r="Y12" s="1266" t="s">
        <v>1535</v>
      </c>
      <c r="Z12" s="1267" t="s">
        <v>54</v>
      </c>
      <c r="AA12" s="1268" t="s">
        <v>55</v>
      </c>
      <c r="AB12" s="1283" t="s">
        <v>56</v>
      </c>
      <c r="AC12" s="1266" t="s">
        <v>1518</v>
      </c>
      <c r="AD12" s="1267" t="s">
        <v>1519</v>
      </c>
      <c r="AE12" s="1267" t="s">
        <v>1520</v>
      </c>
      <c r="AF12" s="1268" t="s">
        <v>1521</v>
      </c>
      <c r="AG12" s="1268" t="s">
        <v>1522</v>
      </c>
      <c r="AH12" s="1269" t="s">
        <v>1523</v>
      </c>
      <c r="AI12" s="1283"/>
      <c r="AJ12" s="1252"/>
      <c r="AK12" s="1253"/>
      <c r="AL12" s="1252"/>
      <c r="AM12" s="1253"/>
    </row>
    <row r="13" spans="1:39" x14ac:dyDescent="0.15">
      <c r="A13" s="928"/>
      <c r="B13" s="141" t="s">
        <v>440</v>
      </c>
      <c r="C13" s="115"/>
      <c r="D13" s="116"/>
      <c r="E13" s="115">
        <v>1</v>
      </c>
      <c r="F13" s="133">
        <v>2</v>
      </c>
      <c r="G13" s="133">
        <v>3</v>
      </c>
      <c r="H13" s="115">
        <v>4</v>
      </c>
      <c r="I13" s="118"/>
      <c r="J13" s="119" t="s">
        <v>57</v>
      </c>
      <c r="K13" s="120" t="s">
        <v>57</v>
      </c>
      <c r="L13" s="1473"/>
      <c r="M13" s="1474"/>
      <c r="N13" s="1474"/>
      <c r="O13" s="1474"/>
      <c r="P13" s="1475"/>
      <c r="Q13" s="1527"/>
      <c r="R13" s="1313"/>
      <c r="S13" s="1313"/>
      <c r="T13" s="1313"/>
      <c r="U13" s="1313"/>
      <c r="V13" s="1313"/>
      <c r="W13" s="1313"/>
      <c r="X13" s="1425"/>
      <c r="Y13" s="1246"/>
      <c r="Z13" s="1248"/>
      <c r="AA13" s="1250"/>
      <c r="AB13" s="1244"/>
      <c r="AC13" s="1246"/>
      <c r="AD13" s="1248"/>
      <c r="AE13" s="1248"/>
      <c r="AF13" s="1250"/>
      <c r="AG13" s="1250"/>
      <c r="AH13" s="1270"/>
      <c r="AI13" s="1244"/>
      <c r="AJ13" s="1242"/>
      <c r="AK13" s="1240"/>
      <c r="AL13" s="1242"/>
      <c r="AM13" s="1240"/>
    </row>
    <row r="14" spans="1:39" ht="12" customHeight="1" x14ac:dyDescent="0.15">
      <c r="A14" s="928"/>
      <c r="B14" s="141"/>
      <c r="C14" s="139"/>
      <c r="D14" s="116"/>
      <c r="E14" s="115"/>
      <c r="F14" s="115"/>
      <c r="G14" s="115"/>
      <c r="H14" s="115"/>
      <c r="I14" s="118"/>
      <c r="J14" s="121" t="s">
        <v>1512</v>
      </c>
      <c r="K14" s="122" t="s">
        <v>1513</v>
      </c>
      <c r="L14" s="1476" t="s">
        <v>42</v>
      </c>
      <c r="M14" s="1477"/>
      <c r="N14" s="1477"/>
      <c r="O14" s="1477"/>
      <c r="P14" s="1478"/>
      <c r="Q14" s="1348">
        <f>設３!N18</f>
        <v>0</v>
      </c>
      <c r="R14" s="1320"/>
      <c r="S14" s="1320"/>
      <c r="T14" s="1320"/>
      <c r="U14" s="1320"/>
      <c r="V14" s="1320"/>
      <c r="W14" s="1320"/>
      <c r="X14" s="1349"/>
      <c r="Y14" s="1246" t="s">
        <v>1527</v>
      </c>
      <c r="Z14" s="1248" t="s">
        <v>1529</v>
      </c>
      <c r="AA14" s="1250" t="s">
        <v>1531</v>
      </c>
      <c r="AB14" s="1244" t="s">
        <v>1533</v>
      </c>
      <c r="AC14" s="1246" t="s">
        <v>1518</v>
      </c>
      <c r="AD14" s="1248" t="s">
        <v>1519</v>
      </c>
      <c r="AE14" s="1248" t="s">
        <v>1520</v>
      </c>
      <c r="AF14" s="1250" t="s">
        <v>1521</v>
      </c>
      <c r="AG14" s="1250" t="s">
        <v>1522</v>
      </c>
      <c r="AH14" s="1270" t="s">
        <v>1523</v>
      </c>
      <c r="AI14" s="1244"/>
      <c r="AJ14" s="1242"/>
      <c r="AK14" s="1240"/>
      <c r="AL14" s="1242"/>
      <c r="AM14" s="1240"/>
    </row>
    <row r="15" spans="1:39" x14ac:dyDescent="0.15">
      <c r="A15" s="928"/>
      <c r="B15" s="141"/>
      <c r="C15" s="115"/>
      <c r="D15" s="116"/>
      <c r="E15" s="115"/>
      <c r="F15" s="115"/>
      <c r="G15" s="115"/>
      <c r="H15" s="115"/>
      <c r="I15" s="118"/>
      <c r="J15" s="106" t="s">
        <v>989</v>
      </c>
      <c r="K15" s="126" t="s">
        <v>989</v>
      </c>
      <c r="L15" s="1393"/>
      <c r="M15" s="1394"/>
      <c r="N15" s="1394"/>
      <c r="O15" s="1394"/>
      <c r="P15" s="1395"/>
      <c r="Q15" s="1533"/>
      <c r="R15" s="1426"/>
      <c r="S15" s="1426"/>
      <c r="T15" s="1426"/>
      <c r="U15" s="1426"/>
      <c r="V15" s="1426"/>
      <c r="W15" s="1426"/>
      <c r="X15" s="1427"/>
      <c r="Y15" s="1290"/>
      <c r="Z15" s="1291"/>
      <c r="AA15" s="1292"/>
      <c r="AB15" s="1424"/>
      <c r="AC15" s="1290"/>
      <c r="AD15" s="1291"/>
      <c r="AE15" s="1291"/>
      <c r="AF15" s="1292"/>
      <c r="AG15" s="1292"/>
      <c r="AH15" s="1293"/>
      <c r="AI15" s="1424"/>
      <c r="AJ15" s="1285"/>
      <c r="AK15" s="1286"/>
      <c r="AL15" s="1285"/>
      <c r="AM15" s="1286"/>
    </row>
    <row r="16" spans="1:39" x14ac:dyDescent="0.15">
      <c r="A16" s="928"/>
      <c r="B16" s="141"/>
      <c r="C16" s="115"/>
      <c r="D16" s="116"/>
      <c r="E16" s="115"/>
      <c r="F16" s="115"/>
      <c r="G16" s="115"/>
      <c r="H16" s="115"/>
      <c r="I16" s="118"/>
      <c r="J16" s="124" t="s">
        <v>1512</v>
      </c>
      <c r="K16" s="122" t="s">
        <v>1513</v>
      </c>
      <c r="L16" s="1476" t="s">
        <v>855</v>
      </c>
      <c r="M16" s="1477"/>
      <c r="N16" s="1477"/>
      <c r="O16" s="1477"/>
      <c r="P16" s="1478"/>
      <c r="Q16" s="1495"/>
      <c r="R16" s="1496"/>
      <c r="S16" s="1496"/>
      <c r="T16" s="1496"/>
      <c r="U16" s="1496"/>
      <c r="V16" s="1496"/>
      <c r="W16" s="1496"/>
      <c r="X16" s="1497"/>
      <c r="Y16" s="1246" t="s">
        <v>1514</v>
      </c>
      <c r="Z16" s="1248" t="s">
        <v>1515</v>
      </c>
      <c r="AA16" s="1250" t="s">
        <v>1516</v>
      </c>
      <c r="AB16" s="1244" t="s">
        <v>1517</v>
      </c>
      <c r="AC16" s="1246" t="s">
        <v>1518</v>
      </c>
      <c r="AD16" s="1248" t="s">
        <v>1519</v>
      </c>
      <c r="AE16" s="1248" t="s">
        <v>1520</v>
      </c>
      <c r="AF16" s="1250" t="s">
        <v>1521</v>
      </c>
      <c r="AG16" s="1250" t="s">
        <v>1522</v>
      </c>
      <c r="AH16" s="1270" t="s">
        <v>1523</v>
      </c>
      <c r="AI16" s="1244"/>
      <c r="AJ16" s="1242"/>
      <c r="AK16" s="1240"/>
      <c r="AL16" s="1242"/>
      <c r="AM16" s="1240"/>
    </row>
    <row r="17" spans="1:51" x14ac:dyDescent="0.15">
      <c r="A17" s="928"/>
      <c r="B17" s="141"/>
      <c r="C17" s="115"/>
      <c r="D17" s="116"/>
      <c r="E17" s="115"/>
      <c r="F17" s="115"/>
      <c r="G17" s="115"/>
      <c r="H17" s="115"/>
      <c r="I17" s="118"/>
      <c r="J17" s="125" t="s">
        <v>989</v>
      </c>
      <c r="K17" s="126" t="s">
        <v>989</v>
      </c>
      <c r="L17" s="1393"/>
      <c r="M17" s="1394"/>
      <c r="N17" s="1394"/>
      <c r="O17" s="1394"/>
      <c r="P17" s="1395"/>
      <c r="Q17" s="1542"/>
      <c r="R17" s="1578"/>
      <c r="S17" s="1578"/>
      <c r="T17" s="1578"/>
      <c r="U17" s="1578"/>
      <c r="V17" s="1578"/>
      <c r="W17" s="1578"/>
      <c r="X17" s="1579"/>
      <c r="Y17" s="1290"/>
      <c r="Z17" s="1291"/>
      <c r="AA17" s="1292"/>
      <c r="AB17" s="1424"/>
      <c r="AC17" s="1290"/>
      <c r="AD17" s="1291"/>
      <c r="AE17" s="1291"/>
      <c r="AF17" s="1292"/>
      <c r="AG17" s="1292"/>
      <c r="AH17" s="1293"/>
      <c r="AI17" s="1424"/>
      <c r="AJ17" s="1285"/>
      <c r="AK17" s="1286"/>
      <c r="AL17" s="1285"/>
      <c r="AM17" s="1286"/>
    </row>
    <row r="18" spans="1:51" x14ac:dyDescent="0.15">
      <c r="A18" s="928"/>
      <c r="B18" s="141"/>
      <c r="C18" s="115"/>
      <c r="D18" s="116"/>
      <c r="E18" s="129" t="s">
        <v>58</v>
      </c>
      <c r="F18" s="127"/>
      <c r="G18" s="127"/>
      <c r="H18" s="127"/>
      <c r="I18" s="130"/>
      <c r="J18" s="138" t="s">
        <v>1512</v>
      </c>
      <c r="K18" s="132" t="s">
        <v>1513</v>
      </c>
      <c r="L18" s="1271" t="s">
        <v>59</v>
      </c>
      <c r="M18" s="1272"/>
      <c r="N18" s="1272"/>
      <c r="O18" s="1272"/>
      <c r="P18" s="1273"/>
      <c r="Q18" s="1428">
        <f>設３!J29</f>
        <v>0</v>
      </c>
      <c r="R18" s="1507"/>
      <c r="S18" s="1507"/>
      <c r="T18" s="1507"/>
      <c r="U18" s="1507"/>
      <c r="V18" s="1507"/>
      <c r="W18" s="1507"/>
      <c r="X18" s="1508"/>
      <c r="Y18" s="1266" t="s">
        <v>60</v>
      </c>
      <c r="Z18" s="1267" t="s">
        <v>1548</v>
      </c>
      <c r="AA18" s="1268" t="s">
        <v>1550</v>
      </c>
      <c r="AB18" s="1283" t="s">
        <v>1552</v>
      </c>
      <c r="AC18" s="1266" t="s">
        <v>1518</v>
      </c>
      <c r="AD18" s="1267" t="s">
        <v>1519</v>
      </c>
      <c r="AE18" s="1267" t="s">
        <v>1520</v>
      </c>
      <c r="AF18" s="1268" t="s">
        <v>1521</v>
      </c>
      <c r="AG18" s="1268" t="s">
        <v>1522</v>
      </c>
      <c r="AH18" s="1269" t="s">
        <v>1523</v>
      </c>
      <c r="AI18" s="1283"/>
      <c r="AJ18" s="1252"/>
      <c r="AK18" s="1253"/>
      <c r="AL18" s="1252"/>
      <c r="AM18" s="1253"/>
      <c r="AO18" s="7"/>
      <c r="AP18" s="152"/>
      <c r="AQ18" s="152"/>
      <c r="AR18" s="152"/>
      <c r="AS18" s="152"/>
      <c r="AT18" s="152"/>
      <c r="AU18" s="152"/>
      <c r="AV18" s="152"/>
      <c r="AW18" s="152"/>
      <c r="AX18" s="152"/>
      <c r="AY18" s="7"/>
    </row>
    <row r="19" spans="1:51" x14ac:dyDescent="0.15">
      <c r="A19" s="928"/>
      <c r="B19" s="141"/>
      <c r="C19" s="115"/>
      <c r="D19" s="116"/>
      <c r="E19" s="141" t="s">
        <v>871</v>
      </c>
      <c r="F19" s="115"/>
      <c r="G19" s="115"/>
      <c r="H19" s="115"/>
      <c r="I19" s="118"/>
      <c r="J19" s="123" t="s">
        <v>61</v>
      </c>
      <c r="K19" s="120" t="s">
        <v>61</v>
      </c>
      <c r="L19" s="1274"/>
      <c r="M19" s="1275"/>
      <c r="N19" s="1275"/>
      <c r="O19" s="1275"/>
      <c r="P19" s="1276"/>
      <c r="Q19" s="1455"/>
      <c r="R19" s="1456"/>
      <c r="S19" s="1456"/>
      <c r="T19" s="1456"/>
      <c r="U19" s="1456"/>
      <c r="V19" s="1456"/>
      <c r="W19" s="1456"/>
      <c r="X19" s="1457"/>
      <c r="Y19" s="1246"/>
      <c r="Z19" s="1248"/>
      <c r="AA19" s="1250"/>
      <c r="AB19" s="1244"/>
      <c r="AC19" s="1246"/>
      <c r="AD19" s="1248"/>
      <c r="AE19" s="1248"/>
      <c r="AF19" s="1250"/>
      <c r="AG19" s="1250"/>
      <c r="AH19" s="1270"/>
      <c r="AI19" s="1244"/>
      <c r="AJ19" s="1242"/>
      <c r="AK19" s="1240"/>
      <c r="AL19" s="1242"/>
      <c r="AM19" s="1240"/>
      <c r="AO19" s="7"/>
      <c r="AP19" s="152"/>
      <c r="AQ19" s="152"/>
      <c r="AR19" s="152"/>
      <c r="AS19" s="152"/>
      <c r="AT19" s="152"/>
      <c r="AU19" s="152"/>
      <c r="AV19" s="152"/>
      <c r="AW19" s="152"/>
      <c r="AX19" s="152"/>
      <c r="AY19" s="7"/>
    </row>
    <row r="20" spans="1:51" ht="12" customHeight="1" x14ac:dyDescent="0.15">
      <c r="A20" s="928"/>
      <c r="B20" s="141"/>
      <c r="C20" s="115"/>
      <c r="D20" s="116"/>
      <c r="E20" s="115">
        <v>1</v>
      </c>
      <c r="F20" s="133">
        <v>2</v>
      </c>
      <c r="G20" s="133">
        <v>3</v>
      </c>
      <c r="H20" s="133">
        <v>4</v>
      </c>
      <c r="I20" s="118"/>
      <c r="J20" s="124" t="s">
        <v>1512</v>
      </c>
      <c r="K20" s="122" t="s">
        <v>1513</v>
      </c>
      <c r="L20" s="1254" t="s">
        <v>62</v>
      </c>
      <c r="M20" s="1255"/>
      <c r="N20" s="1255"/>
      <c r="O20" s="1255"/>
      <c r="P20" s="1256"/>
      <c r="Q20" s="1348">
        <f>設３!J32</f>
        <v>0</v>
      </c>
      <c r="R20" s="1320"/>
      <c r="S20" s="1320"/>
      <c r="T20" s="1320"/>
      <c r="U20" s="1320"/>
      <c r="V20" s="1320"/>
      <c r="W20" s="1320"/>
      <c r="X20" s="1349"/>
      <c r="Y20" s="1246" t="s">
        <v>1571</v>
      </c>
      <c r="Z20" s="1248" t="s">
        <v>1572</v>
      </c>
      <c r="AA20" s="1250" t="s">
        <v>1573</v>
      </c>
      <c r="AB20" s="1244" t="s">
        <v>1574</v>
      </c>
      <c r="AC20" s="1246" t="s">
        <v>1518</v>
      </c>
      <c r="AD20" s="1248" t="s">
        <v>1519</v>
      </c>
      <c r="AE20" s="1248" t="s">
        <v>1520</v>
      </c>
      <c r="AF20" s="1250" t="s">
        <v>1521</v>
      </c>
      <c r="AG20" s="1250" t="s">
        <v>1522</v>
      </c>
      <c r="AH20" s="1270" t="s">
        <v>1523</v>
      </c>
      <c r="AI20" s="1244"/>
      <c r="AJ20" s="1242"/>
      <c r="AK20" s="1240"/>
      <c r="AL20" s="1242"/>
      <c r="AM20" s="1240"/>
      <c r="AO20" s="7"/>
      <c r="AP20" s="152"/>
      <c r="AQ20" s="152"/>
      <c r="AR20" s="152"/>
      <c r="AS20" s="152"/>
      <c r="AT20" s="152"/>
      <c r="AU20" s="152"/>
      <c r="AV20" s="152"/>
      <c r="AW20" s="152"/>
      <c r="AX20" s="152"/>
      <c r="AY20" s="7"/>
    </row>
    <row r="21" spans="1:51" x14ac:dyDescent="0.15">
      <c r="A21" s="928"/>
      <c r="B21" s="141"/>
      <c r="C21" s="115"/>
      <c r="D21" s="116"/>
      <c r="E21" s="115"/>
      <c r="F21" s="115"/>
      <c r="G21" s="115"/>
      <c r="H21" s="115"/>
      <c r="I21" s="118"/>
      <c r="J21" s="125" t="s">
        <v>989</v>
      </c>
      <c r="K21" s="126" t="s">
        <v>989</v>
      </c>
      <c r="L21" s="1254"/>
      <c r="M21" s="1255"/>
      <c r="N21" s="1255"/>
      <c r="O21" s="1255"/>
      <c r="P21" s="1256"/>
      <c r="Q21" s="1435"/>
      <c r="R21" s="1436"/>
      <c r="S21" s="1436"/>
      <c r="T21" s="1436"/>
      <c r="U21" s="1436"/>
      <c r="V21" s="1436"/>
      <c r="W21" s="1436"/>
      <c r="X21" s="1437"/>
      <c r="Y21" s="1290"/>
      <c r="Z21" s="1291"/>
      <c r="AA21" s="1292"/>
      <c r="AB21" s="1424"/>
      <c r="AC21" s="1290"/>
      <c r="AD21" s="1291"/>
      <c r="AE21" s="1291"/>
      <c r="AF21" s="1292"/>
      <c r="AG21" s="1292"/>
      <c r="AH21" s="1293"/>
      <c r="AI21" s="1424"/>
      <c r="AJ21" s="1285"/>
      <c r="AK21" s="1286"/>
      <c r="AL21" s="1285"/>
      <c r="AM21" s="1286"/>
      <c r="AO21" s="7"/>
      <c r="AP21" s="152"/>
      <c r="AQ21" s="152"/>
      <c r="AR21" s="152"/>
      <c r="AS21" s="152"/>
      <c r="AT21" s="152"/>
      <c r="AU21" s="152"/>
      <c r="AV21" s="152"/>
      <c r="AW21" s="152"/>
      <c r="AX21" s="152"/>
      <c r="AY21" s="7"/>
    </row>
    <row r="22" spans="1:51" ht="12" customHeight="1" x14ac:dyDescent="0.15">
      <c r="A22" s="928"/>
      <c r="B22" s="141"/>
      <c r="C22" s="115"/>
      <c r="D22" s="116"/>
      <c r="E22" s="129" t="s">
        <v>63</v>
      </c>
      <c r="F22" s="127"/>
      <c r="G22" s="127"/>
      <c r="H22" s="127"/>
      <c r="I22" s="130"/>
      <c r="J22" s="131" t="s">
        <v>1512</v>
      </c>
      <c r="K22" s="132" t="s">
        <v>1513</v>
      </c>
      <c r="L22" s="1271" t="s">
        <v>64</v>
      </c>
      <c r="M22" s="1272"/>
      <c r="N22" s="1272"/>
      <c r="O22" s="1272"/>
      <c r="P22" s="1273"/>
      <c r="Q22" s="1307"/>
      <c r="R22" s="1414"/>
      <c r="S22" s="1414"/>
      <c r="T22" s="1414"/>
      <c r="U22" s="1414"/>
      <c r="V22" s="1414"/>
      <c r="W22" s="1414"/>
      <c r="X22" s="1415"/>
      <c r="Y22" s="1266" t="s">
        <v>1546</v>
      </c>
      <c r="Z22" s="1267" t="s">
        <v>1548</v>
      </c>
      <c r="AA22" s="1268" t="s">
        <v>1550</v>
      </c>
      <c r="AB22" s="1283" t="s">
        <v>1552</v>
      </c>
      <c r="AC22" s="1266" t="s">
        <v>1518</v>
      </c>
      <c r="AD22" s="1267" t="s">
        <v>1519</v>
      </c>
      <c r="AE22" s="1267" t="s">
        <v>1520</v>
      </c>
      <c r="AF22" s="1268" t="s">
        <v>1521</v>
      </c>
      <c r="AG22" s="1268" t="s">
        <v>1522</v>
      </c>
      <c r="AH22" s="1269" t="s">
        <v>1523</v>
      </c>
      <c r="AI22" s="1283"/>
      <c r="AJ22" s="1252"/>
      <c r="AK22" s="1253"/>
      <c r="AL22" s="1252"/>
      <c r="AM22" s="1253"/>
      <c r="AP22" s="152"/>
      <c r="AQ22" s="152"/>
      <c r="AR22" s="152"/>
      <c r="AS22" s="152"/>
      <c r="AT22" s="152"/>
      <c r="AU22" s="152"/>
      <c r="AV22" s="152"/>
      <c r="AW22" s="152"/>
      <c r="AX22" s="152"/>
    </row>
    <row r="23" spans="1:51" x14ac:dyDescent="0.15">
      <c r="A23" s="928"/>
      <c r="B23" s="141"/>
      <c r="C23" s="115"/>
      <c r="D23" s="116"/>
      <c r="E23" s="115">
        <v>1</v>
      </c>
      <c r="F23" s="133">
        <v>2</v>
      </c>
      <c r="G23" s="115">
        <v>3</v>
      </c>
      <c r="H23" s="115">
        <v>4</v>
      </c>
      <c r="I23" s="115"/>
      <c r="J23" s="125" t="s">
        <v>989</v>
      </c>
      <c r="K23" s="126" t="s">
        <v>989</v>
      </c>
      <c r="L23" s="1254"/>
      <c r="M23" s="1255"/>
      <c r="N23" s="1255"/>
      <c r="O23" s="1255"/>
      <c r="P23" s="1256"/>
      <c r="Q23" s="1530"/>
      <c r="R23" s="1531"/>
      <c r="S23" s="1531"/>
      <c r="T23" s="1531"/>
      <c r="U23" s="1531"/>
      <c r="V23" s="1531"/>
      <c r="W23" s="1531"/>
      <c r="X23" s="1532"/>
      <c r="Y23" s="1290"/>
      <c r="Z23" s="1291"/>
      <c r="AA23" s="1292"/>
      <c r="AB23" s="1424"/>
      <c r="AC23" s="1290"/>
      <c r="AD23" s="1291"/>
      <c r="AE23" s="1291"/>
      <c r="AF23" s="1292"/>
      <c r="AG23" s="1292"/>
      <c r="AH23" s="1293"/>
      <c r="AI23" s="1424"/>
      <c r="AJ23" s="1285"/>
      <c r="AK23" s="1286"/>
      <c r="AL23" s="1285"/>
      <c r="AM23" s="1286"/>
    </row>
    <row r="24" spans="1:51" ht="12" customHeight="1" x14ac:dyDescent="0.15">
      <c r="A24" s="928"/>
      <c r="B24" s="141"/>
      <c r="C24" s="115"/>
      <c r="D24" s="116"/>
      <c r="E24" s="141"/>
      <c r="F24" s="115"/>
      <c r="G24" s="115"/>
      <c r="H24" s="115"/>
      <c r="I24" s="118"/>
      <c r="J24" s="124" t="s">
        <v>1512</v>
      </c>
      <c r="K24" s="122" t="s">
        <v>1513</v>
      </c>
      <c r="L24" s="1396" t="s">
        <v>65</v>
      </c>
      <c r="M24" s="1397"/>
      <c r="N24" s="1397"/>
      <c r="O24" s="1397"/>
      <c r="P24" s="1398"/>
      <c r="Q24" s="1348">
        <f>設３!N34</f>
        <v>0</v>
      </c>
      <c r="R24" s="1320"/>
      <c r="S24" s="1320"/>
      <c r="T24" s="1320"/>
      <c r="U24" s="1320"/>
      <c r="V24" s="1320"/>
      <c r="W24" s="1320"/>
      <c r="X24" s="1349"/>
      <c r="Y24" s="1246" t="s">
        <v>1527</v>
      </c>
      <c r="Z24" s="1248" t="s">
        <v>1529</v>
      </c>
      <c r="AA24" s="1250" t="s">
        <v>1531</v>
      </c>
      <c r="AB24" s="1244" t="s">
        <v>1533</v>
      </c>
      <c r="AC24" s="1246" t="s">
        <v>1518</v>
      </c>
      <c r="AD24" s="1248" t="s">
        <v>1519</v>
      </c>
      <c r="AE24" s="1248" t="s">
        <v>1520</v>
      </c>
      <c r="AF24" s="1250" t="s">
        <v>1521</v>
      </c>
      <c r="AG24" s="1250" t="s">
        <v>1522</v>
      </c>
      <c r="AH24" s="1270" t="s">
        <v>1523</v>
      </c>
      <c r="AI24" s="1244"/>
      <c r="AJ24" s="1242"/>
      <c r="AK24" s="1240"/>
      <c r="AL24" s="1242"/>
      <c r="AM24" s="1240"/>
    </row>
    <row r="25" spans="1:51" x14ac:dyDescent="0.15">
      <c r="A25" s="928"/>
      <c r="B25" s="141"/>
      <c r="C25" s="115"/>
      <c r="D25" s="116"/>
      <c r="E25" s="141"/>
      <c r="F25" s="115"/>
      <c r="G25" s="115"/>
      <c r="H25" s="115"/>
      <c r="I25" s="118"/>
      <c r="J25" s="119" t="s">
        <v>989</v>
      </c>
      <c r="K25" s="120" t="s">
        <v>989</v>
      </c>
      <c r="L25" s="1274"/>
      <c r="M25" s="1275"/>
      <c r="N25" s="1275"/>
      <c r="O25" s="1275"/>
      <c r="P25" s="1276"/>
      <c r="Q25" s="1527"/>
      <c r="R25" s="1313"/>
      <c r="S25" s="1313"/>
      <c r="T25" s="1313"/>
      <c r="U25" s="1313"/>
      <c r="V25" s="1313"/>
      <c r="W25" s="1313"/>
      <c r="X25" s="1425"/>
      <c r="Y25" s="1246"/>
      <c r="Z25" s="1248"/>
      <c r="AA25" s="1250"/>
      <c r="AB25" s="1244"/>
      <c r="AC25" s="1246"/>
      <c r="AD25" s="1248"/>
      <c r="AE25" s="1248"/>
      <c r="AF25" s="1250"/>
      <c r="AG25" s="1250"/>
      <c r="AH25" s="1270"/>
      <c r="AI25" s="1244"/>
      <c r="AJ25" s="1242"/>
      <c r="AK25" s="1240"/>
      <c r="AL25" s="1242"/>
      <c r="AM25" s="1240"/>
    </row>
    <row r="26" spans="1:51" x14ac:dyDescent="0.15">
      <c r="A26" s="928"/>
      <c r="B26" s="141"/>
      <c r="C26" s="115"/>
      <c r="D26" s="116"/>
      <c r="E26" s="115"/>
      <c r="F26" s="115"/>
      <c r="G26" s="115"/>
      <c r="H26" s="115"/>
      <c r="I26" s="115"/>
      <c r="J26" s="124" t="s">
        <v>1512</v>
      </c>
      <c r="K26" s="122" t="s">
        <v>1513</v>
      </c>
      <c r="L26" s="1254" t="s">
        <v>66</v>
      </c>
      <c r="M26" s="1255"/>
      <c r="N26" s="1255"/>
      <c r="O26" s="1255"/>
      <c r="P26" s="1256"/>
      <c r="Q26" s="1495"/>
      <c r="R26" s="1528"/>
      <c r="S26" s="1528"/>
      <c r="T26" s="1528"/>
      <c r="U26" s="1528"/>
      <c r="V26" s="1528"/>
      <c r="W26" s="1528"/>
      <c r="X26" s="1529"/>
      <c r="Y26" s="1246" t="s">
        <v>1527</v>
      </c>
      <c r="Z26" s="1248" t="s">
        <v>1529</v>
      </c>
      <c r="AA26" s="1250" t="s">
        <v>1531</v>
      </c>
      <c r="AB26" s="1244" t="s">
        <v>1533</v>
      </c>
      <c r="AC26" s="1246" t="s">
        <v>1518</v>
      </c>
      <c r="AD26" s="1248" t="s">
        <v>1519</v>
      </c>
      <c r="AE26" s="1248" t="s">
        <v>1520</v>
      </c>
      <c r="AF26" s="1250" t="s">
        <v>1521</v>
      </c>
      <c r="AG26" s="1250" t="s">
        <v>1522</v>
      </c>
      <c r="AH26" s="1270" t="s">
        <v>1523</v>
      </c>
      <c r="AI26" s="1244"/>
      <c r="AJ26" s="1242"/>
      <c r="AK26" s="1240"/>
      <c r="AL26" s="1242"/>
      <c r="AM26" s="1240"/>
    </row>
    <row r="27" spans="1:51" x14ac:dyDescent="0.15">
      <c r="A27" s="928"/>
      <c r="B27" s="141"/>
      <c r="C27" s="115"/>
      <c r="D27" s="116"/>
      <c r="E27" s="115"/>
      <c r="F27" s="115"/>
      <c r="G27" s="115"/>
      <c r="H27" s="115"/>
      <c r="I27" s="115"/>
      <c r="J27" s="125" t="s">
        <v>989</v>
      </c>
      <c r="K27" s="126" t="s">
        <v>989</v>
      </c>
      <c r="L27" s="1254"/>
      <c r="M27" s="1255"/>
      <c r="N27" s="1255"/>
      <c r="O27" s="1255"/>
      <c r="P27" s="1256"/>
      <c r="Q27" s="1530"/>
      <c r="R27" s="1531"/>
      <c r="S27" s="1531"/>
      <c r="T27" s="1531"/>
      <c r="U27" s="1531"/>
      <c r="V27" s="1531"/>
      <c r="W27" s="1531"/>
      <c r="X27" s="1532"/>
      <c r="Y27" s="1290"/>
      <c r="Z27" s="1291"/>
      <c r="AA27" s="1292"/>
      <c r="AB27" s="1424"/>
      <c r="AC27" s="1290"/>
      <c r="AD27" s="1291"/>
      <c r="AE27" s="1291"/>
      <c r="AF27" s="1292"/>
      <c r="AG27" s="1292"/>
      <c r="AH27" s="1293"/>
      <c r="AI27" s="1424"/>
      <c r="AJ27" s="1285"/>
      <c r="AK27" s="1286"/>
      <c r="AL27" s="1285"/>
      <c r="AM27" s="1286"/>
    </row>
    <row r="28" spans="1:51" x14ac:dyDescent="0.15">
      <c r="A28" s="928"/>
      <c r="B28" s="141"/>
      <c r="C28" s="115"/>
      <c r="D28" s="116"/>
      <c r="E28" s="129" t="s">
        <v>67</v>
      </c>
      <c r="F28" s="127"/>
      <c r="G28" s="127"/>
      <c r="H28" s="127"/>
      <c r="I28" s="130"/>
      <c r="J28" s="131" t="s">
        <v>1512</v>
      </c>
      <c r="K28" s="132" t="s">
        <v>1513</v>
      </c>
      <c r="L28" s="1271" t="s">
        <v>67</v>
      </c>
      <c r="M28" s="1272"/>
      <c r="N28" s="1272"/>
      <c r="O28" s="1272"/>
      <c r="P28" s="1273"/>
      <c r="Q28" s="1428">
        <f>設３!H37</f>
        <v>0</v>
      </c>
      <c r="R28" s="1507"/>
      <c r="S28" s="1507"/>
      <c r="T28" s="1507"/>
      <c r="U28" s="1507"/>
      <c r="V28" s="1507"/>
      <c r="W28" s="1507"/>
      <c r="X28" s="1508"/>
      <c r="Y28" s="1266" t="s">
        <v>1556</v>
      </c>
      <c r="Z28" s="1267" t="s">
        <v>1548</v>
      </c>
      <c r="AA28" s="1268" t="s">
        <v>1550</v>
      </c>
      <c r="AB28" s="1283" t="s">
        <v>1552</v>
      </c>
      <c r="AC28" s="1266" t="s">
        <v>1518</v>
      </c>
      <c r="AD28" s="1267" t="s">
        <v>1519</v>
      </c>
      <c r="AE28" s="1267" t="s">
        <v>1520</v>
      </c>
      <c r="AF28" s="1268" t="s">
        <v>1521</v>
      </c>
      <c r="AG28" s="1268" t="s">
        <v>1522</v>
      </c>
      <c r="AH28" s="1269" t="s">
        <v>1523</v>
      </c>
      <c r="AI28" s="1283"/>
      <c r="AJ28" s="1252"/>
      <c r="AK28" s="1253"/>
      <c r="AL28" s="1252"/>
      <c r="AM28" s="1253"/>
    </row>
    <row r="29" spans="1:51" x14ac:dyDescent="0.15">
      <c r="A29" s="928"/>
      <c r="B29" s="141"/>
      <c r="C29" s="115"/>
      <c r="D29" s="116"/>
      <c r="E29" s="115">
        <v>1</v>
      </c>
      <c r="F29" s="133">
        <v>2</v>
      </c>
      <c r="G29" s="133">
        <v>3</v>
      </c>
      <c r="H29" s="115">
        <v>4</v>
      </c>
      <c r="I29" s="118"/>
      <c r="J29" s="125" t="s">
        <v>989</v>
      </c>
      <c r="K29" s="126" t="s">
        <v>989</v>
      </c>
      <c r="L29" s="1254"/>
      <c r="M29" s="1255"/>
      <c r="N29" s="1255"/>
      <c r="O29" s="1255"/>
      <c r="P29" s="1256"/>
      <c r="Q29" s="1533"/>
      <c r="R29" s="1426"/>
      <c r="S29" s="1426"/>
      <c r="T29" s="1426"/>
      <c r="U29" s="1426"/>
      <c r="V29" s="1426"/>
      <c r="W29" s="1426"/>
      <c r="X29" s="1427"/>
      <c r="Y29" s="1290"/>
      <c r="Z29" s="1291"/>
      <c r="AA29" s="1292"/>
      <c r="AB29" s="1424"/>
      <c r="AC29" s="1290"/>
      <c r="AD29" s="1291"/>
      <c r="AE29" s="1291"/>
      <c r="AF29" s="1292"/>
      <c r="AG29" s="1292"/>
      <c r="AH29" s="1293"/>
      <c r="AI29" s="1424"/>
      <c r="AJ29" s="1285"/>
      <c r="AK29" s="1286"/>
      <c r="AL29" s="1285"/>
      <c r="AM29" s="1286"/>
    </row>
    <row r="30" spans="1:51" x14ac:dyDescent="0.15">
      <c r="A30" s="928"/>
      <c r="B30" s="141"/>
      <c r="C30" s="115"/>
      <c r="D30" s="116"/>
      <c r="E30" s="129" t="s">
        <v>68</v>
      </c>
      <c r="F30" s="127"/>
      <c r="G30" s="127"/>
      <c r="H30" s="127"/>
      <c r="I30" s="127"/>
      <c r="J30" s="131" t="s">
        <v>1512</v>
      </c>
      <c r="K30" s="132" t="s">
        <v>1513</v>
      </c>
      <c r="L30" s="1271" t="s">
        <v>64</v>
      </c>
      <c r="M30" s="1272"/>
      <c r="N30" s="1272"/>
      <c r="O30" s="1272"/>
      <c r="P30" s="1273"/>
      <c r="Q30" s="1307"/>
      <c r="R30" s="1414"/>
      <c r="S30" s="1414"/>
      <c r="T30" s="1414"/>
      <c r="U30" s="1414"/>
      <c r="V30" s="1414"/>
      <c r="W30" s="1414"/>
      <c r="X30" s="1415"/>
      <c r="Y30" s="1266" t="s">
        <v>1546</v>
      </c>
      <c r="Z30" s="1267" t="s">
        <v>1548</v>
      </c>
      <c r="AA30" s="1268" t="s">
        <v>1550</v>
      </c>
      <c r="AB30" s="1283" t="s">
        <v>1552</v>
      </c>
      <c r="AC30" s="1266" t="s">
        <v>1518</v>
      </c>
      <c r="AD30" s="1267" t="s">
        <v>1519</v>
      </c>
      <c r="AE30" s="1267" t="s">
        <v>1520</v>
      </c>
      <c r="AF30" s="1268" t="s">
        <v>1521</v>
      </c>
      <c r="AG30" s="1268" t="s">
        <v>1522</v>
      </c>
      <c r="AH30" s="1269" t="s">
        <v>1523</v>
      </c>
      <c r="AI30" s="1283"/>
      <c r="AJ30" s="1252"/>
      <c r="AK30" s="1253"/>
      <c r="AL30" s="1252"/>
      <c r="AM30" s="1253"/>
    </row>
    <row r="31" spans="1:51" x14ac:dyDescent="0.15">
      <c r="A31" s="928"/>
      <c r="B31" s="141"/>
      <c r="C31" s="115"/>
      <c r="D31" s="116"/>
      <c r="E31" s="141" t="s">
        <v>69</v>
      </c>
      <c r="F31" s="115"/>
      <c r="G31" s="115"/>
      <c r="H31" s="115"/>
      <c r="I31" s="118"/>
      <c r="J31" s="125" t="s">
        <v>1306</v>
      </c>
      <c r="K31" s="126" t="s">
        <v>1306</v>
      </c>
      <c r="L31" s="1254"/>
      <c r="M31" s="1255"/>
      <c r="N31" s="1255"/>
      <c r="O31" s="1255"/>
      <c r="P31" s="1256"/>
      <c r="Q31" s="1530"/>
      <c r="R31" s="1531"/>
      <c r="S31" s="1531"/>
      <c r="T31" s="1531"/>
      <c r="U31" s="1531"/>
      <c r="V31" s="1531"/>
      <c r="W31" s="1531"/>
      <c r="X31" s="1532"/>
      <c r="Y31" s="1290"/>
      <c r="Z31" s="1291"/>
      <c r="AA31" s="1292"/>
      <c r="AB31" s="1424"/>
      <c r="AC31" s="1290"/>
      <c r="AD31" s="1291"/>
      <c r="AE31" s="1291"/>
      <c r="AF31" s="1292"/>
      <c r="AG31" s="1292"/>
      <c r="AH31" s="1293"/>
      <c r="AI31" s="1424"/>
      <c r="AJ31" s="1285"/>
      <c r="AK31" s="1286"/>
      <c r="AL31" s="1285"/>
      <c r="AM31" s="1286"/>
    </row>
    <row r="32" spans="1:51" x14ac:dyDescent="0.15">
      <c r="A32" s="928"/>
      <c r="B32" s="141"/>
      <c r="C32" s="115"/>
      <c r="D32" s="116"/>
      <c r="E32" s="115">
        <v>1</v>
      </c>
      <c r="F32" s="133">
        <v>2</v>
      </c>
      <c r="G32" s="133">
        <v>3</v>
      </c>
      <c r="H32" s="115">
        <v>4</v>
      </c>
      <c r="I32" s="118"/>
      <c r="J32" s="124" t="s">
        <v>1512</v>
      </c>
      <c r="K32" s="122" t="s">
        <v>1513</v>
      </c>
      <c r="L32" s="1396" t="s">
        <v>70</v>
      </c>
      <c r="M32" s="1397"/>
      <c r="N32" s="1397"/>
      <c r="O32" s="1397"/>
      <c r="P32" s="1398"/>
      <c r="Q32" s="1348">
        <f>設３!N39</f>
        <v>0</v>
      </c>
      <c r="R32" s="1320"/>
      <c r="S32" s="1320"/>
      <c r="T32" s="1320"/>
      <c r="U32" s="1320"/>
      <c r="V32" s="1320"/>
      <c r="W32" s="1320"/>
      <c r="X32" s="1349"/>
      <c r="Y32" s="1246" t="s">
        <v>71</v>
      </c>
      <c r="Z32" s="1248" t="s">
        <v>72</v>
      </c>
      <c r="AA32" s="1250" t="s">
        <v>73</v>
      </c>
      <c r="AB32" s="1244" t="s">
        <v>74</v>
      </c>
      <c r="AC32" s="1246" t="s">
        <v>1518</v>
      </c>
      <c r="AD32" s="1248" t="s">
        <v>1519</v>
      </c>
      <c r="AE32" s="1248" t="s">
        <v>1520</v>
      </c>
      <c r="AF32" s="1250" t="s">
        <v>1521</v>
      </c>
      <c r="AG32" s="1250" t="s">
        <v>1522</v>
      </c>
      <c r="AH32" s="1270" t="s">
        <v>1523</v>
      </c>
      <c r="AI32" s="1244"/>
      <c r="AJ32" s="1242"/>
      <c r="AK32" s="1240"/>
      <c r="AL32" s="1242"/>
      <c r="AM32" s="1240"/>
    </row>
    <row r="33" spans="1:39" x14ac:dyDescent="0.15">
      <c r="A33" s="928"/>
      <c r="B33" s="141"/>
      <c r="C33" s="115"/>
      <c r="D33" s="116"/>
      <c r="E33" s="115"/>
      <c r="F33" s="115"/>
      <c r="G33" s="115"/>
      <c r="H33" s="115"/>
      <c r="I33" s="115"/>
      <c r="J33" s="125" t="s">
        <v>989</v>
      </c>
      <c r="K33" s="126" t="s">
        <v>989</v>
      </c>
      <c r="L33" s="1254"/>
      <c r="M33" s="1255"/>
      <c r="N33" s="1255"/>
      <c r="O33" s="1255"/>
      <c r="P33" s="1256"/>
      <c r="Q33" s="1533"/>
      <c r="R33" s="1426"/>
      <c r="S33" s="1426"/>
      <c r="T33" s="1426"/>
      <c r="U33" s="1426"/>
      <c r="V33" s="1426"/>
      <c r="W33" s="1426"/>
      <c r="X33" s="1427"/>
      <c r="Y33" s="1290"/>
      <c r="Z33" s="1291"/>
      <c r="AA33" s="1292"/>
      <c r="AB33" s="1424"/>
      <c r="AC33" s="1290"/>
      <c r="AD33" s="1291"/>
      <c r="AE33" s="1291"/>
      <c r="AF33" s="1292"/>
      <c r="AG33" s="1292"/>
      <c r="AH33" s="1293"/>
      <c r="AI33" s="1424"/>
      <c r="AJ33" s="1285"/>
      <c r="AK33" s="1286"/>
      <c r="AL33" s="1285"/>
      <c r="AM33" s="1286"/>
    </row>
    <row r="34" spans="1:39" x14ac:dyDescent="0.15">
      <c r="A34" s="928"/>
      <c r="B34" s="141"/>
      <c r="C34" s="115"/>
      <c r="D34" s="116"/>
      <c r="E34" s="141"/>
      <c r="F34" s="115"/>
      <c r="G34" s="115"/>
      <c r="H34" s="115"/>
      <c r="I34" s="118"/>
      <c r="J34" s="124" t="s">
        <v>1512</v>
      </c>
      <c r="K34" s="122" t="s">
        <v>1513</v>
      </c>
      <c r="L34" s="1396" t="s">
        <v>75</v>
      </c>
      <c r="M34" s="1397"/>
      <c r="N34" s="1397"/>
      <c r="O34" s="1397"/>
      <c r="P34" s="1398"/>
      <c r="Q34" s="1348">
        <f>設３!N41</f>
        <v>0</v>
      </c>
      <c r="R34" s="1320"/>
      <c r="S34" s="1320"/>
      <c r="T34" s="1320"/>
      <c r="U34" s="1320"/>
      <c r="V34" s="1320"/>
      <c r="W34" s="1320"/>
      <c r="X34" s="1349"/>
      <c r="Y34" s="1246" t="s">
        <v>5</v>
      </c>
      <c r="Z34" s="1248" t="s">
        <v>6</v>
      </c>
      <c r="AA34" s="1250" t="s">
        <v>1550</v>
      </c>
      <c r="AB34" s="1244" t="s">
        <v>1552</v>
      </c>
      <c r="AC34" s="1246" t="s">
        <v>1518</v>
      </c>
      <c r="AD34" s="1248" t="s">
        <v>1519</v>
      </c>
      <c r="AE34" s="1248" t="s">
        <v>1520</v>
      </c>
      <c r="AF34" s="1250" t="s">
        <v>1521</v>
      </c>
      <c r="AG34" s="1250" t="s">
        <v>1522</v>
      </c>
      <c r="AH34" s="1270" t="s">
        <v>1523</v>
      </c>
      <c r="AI34" s="1244"/>
      <c r="AJ34" s="1242"/>
      <c r="AK34" s="1240"/>
      <c r="AL34" s="1242"/>
      <c r="AM34" s="1240"/>
    </row>
    <row r="35" spans="1:39" x14ac:dyDescent="0.15">
      <c r="A35" s="928"/>
      <c r="B35" s="141"/>
      <c r="C35" s="115"/>
      <c r="D35" s="116"/>
      <c r="E35" s="115"/>
      <c r="F35" s="115"/>
      <c r="G35" s="115"/>
      <c r="H35" s="115"/>
      <c r="I35" s="115"/>
      <c r="J35" s="125" t="s">
        <v>989</v>
      </c>
      <c r="K35" s="126" t="s">
        <v>989</v>
      </c>
      <c r="L35" s="1254"/>
      <c r="M35" s="1255"/>
      <c r="N35" s="1255"/>
      <c r="O35" s="1255"/>
      <c r="P35" s="1256"/>
      <c r="Q35" s="1345">
        <f>設３!N40</f>
        <v>0</v>
      </c>
      <c r="R35" s="1313"/>
      <c r="S35" s="1313"/>
      <c r="T35" s="1313"/>
      <c r="U35" s="1313"/>
      <c r="V35" s="1313"/>
      <c r="W35" s="1313"/>
      <c r="X35" s="1425"/>
      <c r="Y35" s="1290"/>
      <c r="Z35" s="1291"/>
      <c r="AA35" s="1292"/>
      <c r="AB35" s="1424"/>
      <c r="AC35" s="1290"/>
      <c r="AD35" s="1291"/>
      <c r="AE35" s="1291"/>
      <c r="AF35" s="1292"/>
      <c r="AG35" s="1292"/>
      <c r="AH35" s="1293"/>
      <c r="AI35" s="1424"/>
      <c r="AJ35" s="1285"/>
      <c r="AK35" s="1286"/>
      <c r="AL35" s="1285"/>
      <c r="AM35" s="1286"/>
    </row>
    <row r="36" spans="1:39" x14ac:dyDescent="0.15">
      <c r="A36" s="928"/>
      <c r="B36" s="141"/>
      <c r="C36" s="115"/>
      <c r="D36" s="116"/>
      <c r="E36" s="115"/>
      <c r="F36" s="115"/>
      <c r="G36" s="115"/>
      <c r="H36" s="115"/>
      <c r="I36" s="115"/>
      <c r="J36" s="124" t="s">
        <v>1512</v>
      </c>
      <c r="K36" s="122" t="s">
        <v>1513</v>
      </c>
      <c r="L36" s="1396" t="s">
        <v>76</v>
      </c>
      <c r="M36" s="1397"/>
      <c r="N36" s="1397"/>
      <c r="O36" s="1397"/>
      <c r="P36" s="1398"/>
      <c r="Q36" s="1495"/>
      <c r="R36" s="1528"/>
      <c r="S36" s="1528"/>
      <c r="T36" s="1528"/>
      <c r="U36" s="1528"/>
      <c r="V36" s="1528"/>
      <c r="W36" s="1528"/>
      <c r="X36" s="1529"/>
      <c r="Y36" s="1246" t="s">
        <v>77</v>
      </c>
      <c r="Z36" s="1248" t="s">
        <v>78</v>
      </c>
      <c r="AA36" s="1250" t="s">
        <v>79</v>
      </c>
      <c r="AB36" s="1244" t="s">
        <v>80</v>
      </c>
      <c r="AC36" s="1246" t="s">
        <v>1518</v>
      </c>
      <c r="AD36" s="1248" t="s">
        <v>1519</v>
      </c>
      <c r="AE36" s="1248" t="s">
        <v>1520</v>
      </c>
      <c r="AF36" s="1250" t="s">
        <v>1521</v>
      </c>
      <c r="AG36" s="1250" t="s">
        <v>1522</v>
      </c>
      <c r="AH36" s="1270" t="s">
        <v>1523</v>
      </c>
      <c r="AI36" s="1244"/>
      <c r="AJ36" s="1242"/>
      <c r="AK36" s="1240"/>
      <c r="AL36" s="1242"/>
      <c r="AM36" s="1240"/>
    </row>
    <row r="37" spans="1:39" x14ac:dyDescent="0.15">
      <c r="A37" s="928"/>
      <c r="B37" s="141"/>
      <c r="C37" s="115"/>
      <c r="D37" s="116"/>
      <c r="J37" s="125" t="s">
        <v>989</v>
      </c>
      <c r="K37" s="126" t="s">
        <v>989</v>
      </c>
      <c r="L37" s="1254"/>
      <c r="M37" s="1255"/>
      <c r="N37" s="1255"/>
      <c r="O37" s="1255"/>
      <c r="P37" s="1256"/>
      <c r="Q37" s="1530"/>
      <c r="R37" s="1531"/>
      <c r="S37" s="1531"/>
      <c r="T37" s="1531"/>
      <c r="U37" s="1531"/>
      <c r="V37" s="1531"/>
      <c r="W37" s="1531"/>
      <c r="X37" s="1532"/>
      <c r="Y37" s="1290"/>
      <c r="Z37" s="1291"/>
      <c r="AA37" s="1292"/>
      <c r="AB37" s="1424"/>
      <c r="AC37" s="1290"/>
      <c r="AD37" s="1291"/>
      <c r="AE37" s="1291"/>
      <c r="AF37" s="1292"/>
      <c r="AG37" s="1292"/>
      <c r="AH37" s="1293"/>
      <c r="AI37" s="1424"/>
      <c r="AJ37" s="1285"/>
      <c r="AK37" s="1286"/>
      <c r="AL37" s="1285"/>
      <c r="AM37" s="1286"/>
    </row>
    <row r="38" spans="1:39" x14ac:dyDescent="0.15">
      <c r="A38" s="928"/>
      <c r="B38" s="141"/>
      <c r="C38" s="115"/>
      <c r="D38" s="116"/>
      <c r="J38" s="124" t="s">
        <v>1512</v>
      </c>
      <c r="K38" s="122" t="s">
        <v>1513</v>
      </c>
      <c r="L38" s="1396" t="s">
        <v>81</v>
      </c>
      <c r="M38" s="1397"/>
      <c r="N38" s="1397"/>
      <c r="O38" s="1397"/>
      <c r="P38" s="1398"/>
      <c r="Q38" s="1584" t="s">
        <v>207</v>
      </c>
      <c r="R38" s="1585"/>
      <c r="S38" s="1585"/>
      <c r="T38" s="1585"/>
      <c r="U38" s="1585"/>
      <c r="V38" s="1585"/>
      <c r="W38" s="1585"/>
      <c r="X38" s="1586"/>
      <c r="Y38" s="1246" t="s">
        <v>1514</v>
      </c>
      <c r="Z38" s="1248" t="s">
        <v>1515</v>
      </c>
      <c r="AA38" s="1250" t="s">
        <v>1516</v>
      </c>
      <c r="AB38" s="1244" t="s">
        <v>1517</v>
      </c>
      <c r="AC38" s="1246" t="s">
        <v>1518</v>
      </c>
      <c r="AD38" s="1248" t="s">
        <v>1519</v>
      </c>
      <c r="AE38" s="1248" t="s">
        <v>1520</v>
      </c>
      <c r="AF38" s="1250" t="s">
        <v>1521</v>
      </c>
      <c r="AG38" s="1250" t="s">
        <v>1522</v>
      </c>
      <c r="AH38" s="1270" t="s">
        <v>1523</v>
      </c>
      <c r="AI38" s="1244"/>
      <c r="AJ38" s="1242"/>
      <c r="AK38" s="1240"/>
      <c r="AL38" s="1242"/>
      <c r="AM38" s="1240"/>
    </row>
    <row r="39" spans="1:39" x14ac:dyDescent="0.15">
      <c r="A39" s="928"/>
      <c r="B39" s="141"/>
      <c r="C39" s="115"/>
      <c r="D39" s="116"/>
      <c r="J39" s="125" t="s">
        <v>989</v>
      </c>
      <c r="K39" s="126" t="s">
        <v>989</v>
      </c>
      <c r="L39" s="1254"/>
      <c r="M39" s="1255"/>
      <c r="N39" s="1255"/>
      <c r="O39" s="1255"/>
      <c r="P39" s="1256"/>
      <c r="Q39" s="1527">
        <f>設３!S44</f>
        <v>0</v>
      </c>
      <c r="R39" s="1456"/>
      <c r="S39" s="1456"/>
      <c r="T39" s="1456"/>
      <c r="U39" s="1456"/>
      <c r="V39" s="1456"/>
      <c r="W39" s="1456"/>
      <c r="X39" s="1457"/>
      <c r="Y39" s="1290"/>
      <c r="Z39" s="1291"/>
      <c r="AA39" s="1292"/>
      <c r="AB39" s="1424"/>
      <c r="AC39" s="1290"/>
      <c r="AD39" s="1291"/>
      <c r="AE39" s="1291"/>
      <c r="AF39" s="1292"/>
      <c r="AG39" s="1292"/>
      <c r="AH39" s="1293"/>
      <c r="AI39" s="1424"/>
      <c r="AJ39" s="1285"/>
      <c r="AK39" s="1286"/>
      <c r="AL39" s="1285"/>
      <c r="AM39" s="1286"/>
    </row>
    <row r="40" spans="1:39" x14ac:dyDescent="0.15">
      <c r="A40" s="928"/>
      <c r="B40" s="141"/>
      <c r="C40" s="115"/>
      <c r="D40" s="116"/>
      <c r="J40" s="124" t="s">
        <v>1512</v>
      </c>
      <c r="K40" s="122" t="s">
        <v>1513</v>
      </c>
      <c r="L40" s="1396" t="s">
        <v>82</v>
      </c>
      <c r="M40" s="1397"/>
      <c r="N40" s="1397"/>
      <c r="O40" s="1397"/>
      <c r="P40" s="1398"/>
      <c r="Q40" s="1348">
        <f>設３!S45</f>
        <v>0</v>
      </c>
      <c r="R40" s="1320"/>
      <c r="S40" s="1320"/>
      <c r="T40" s="1320"/>
      <c r="U40" s="1320"/>
      <c r="V40" s="1320"/>
      <c r="W40" s="1320"/>
      <c r="X40" s="1349"/>
      <c r="Y40" s="1246" t="s">
        <v>1646</v>
      </c>
      <c r="Z40" s="1248" t="s">
        <v>1647</v>
      </c>
      <c r="AA40" s="1250" t="s">
        <v>1550</v>
      </c>
      <c r="AB40" s="1244" t="s">
        <v>1552</v>
      </c>
      <c r="AC40" s="1246" t="s">
        <v>1518</v>
      </c>
      <c r="AD40" s="1248" t="s">
        <v>1519</v>
      </c>
      <c r="AE40" s="1248" t="s">
        <v>1520</v>
      </c>
      <c r="AF40" s="1250" t="s">
        <v>1521</v>
      </c>
      <c r="AG40" s="1250" t="s">
        <v>1522</v>
      </c>
      <c r="AH40" s="1270" t="s">
        <v>1523</v>
      </c>
      <c r="AI40" s="1244"/>
      <c r="AJ40" s="1242"/>
      <c r="AK40" s="1240"/>
      <c r="AL40" s="1242"/>
      <c r="AM40" s="1240"/>
    </row>
    <row r="41" spans="1:39" x14ac:dyDescent="0.15">
      <c r="A41" s="928"/>
      <c r="B41" s="141"/>
      <c r="C41" s="115"/>
      <c r="D41" s="116"/>
      <c r="J41" s="125" t="s">
        <v>989</v>
      </c>
      <c r="K41" s="126" t="s">
        <v>989</v>
      </c>
      <c r="L41" s="1254"/>
      <c r="M41" s="1255"/>
      <c r="N41" s="1255"/>
      <c r="O41" s="1255"/>
      <c r="P41" s="1256"/>
      <c r="Q41" s="1580"/>
      <c r="R41" s="1540"/>
      <c r="S41" s="1540"/>
      <c r="T41" s="1540"/>
      <c r="U41" s="1540"/>
      <c r="V41" s="1540"/>
      <c r="W41" s="1540"/>
      <c r="X41" s="1541"/>
      <c r="Y41" s="1290"/>
      <c r="Z41" s="1291"/>
      <c r="AA41" s="1292"/>
      <c r="AB41" s="1424"/>
      <c r="AC41" s="1290"/>
      <c r="AD41" s="1291"/>
      <c r="AE41" s="1291"/>
      <c r="AF41" s="1292"/>
      <c r="AG41" s="1292"/>
      <c r="AH41" s="1293"/>
      <c r="AI41" s="1424"/>
      <c r="AJ41" s="1285"/>
      <c r="AK41" s="1286"/>
      <c r="AL41" s="1285"/>
      <c r="AM41" s="1286"/>
    </row>
    <row r="42" spans="1:39" x14ac:dyDescent="0.15">
      <c r="A42" s="928"/>
      <c r="B42" s="141"/>
      <c r="C42" s="115"/>
      <c r="D42" s="116"/>
      <c r="J42" s="124" t="s">
        <v>1512</v>
      </c>
      <c r="K42" s="122" t="s">
        <v>1513</v>
      </c>
      <c r="L42" s="1396" t="s">
        <v>83</v>
      </c>
      <c r="M42" s="1397"/>
      <c r="N42" s="1397"/>
      <c r="O42" s="1397"/>
      <c r="P42" s="1398"/>
      <c r="Q42" s="1348">
        <f>設３!S47</f>
        <v>0</v>
      </c>
      <c r="R42" s="1320"/>
      <c r="S42" s="1320"/>
      <c r="T42" s="1320"/>
      <c r="U42" s="1320"/>
      <c r="V42" s="1320"/>
      <c r="W42" s="1320"/>
      <c r="X42" s="1349"/>
      <c r="Y42" s="1246" t="s">
        <v>1571</v>
      </c>
      <c r="Z42" s="1248" t="s">
        <v>1572</v>
      </c>
      <c r="AA42" s="1250" t="s">
        <v>1573</v>
      </c>
      <c r="AB42" s="1244" t="s">
        <v>1574</v>
      </c>
      <c r="AC42" s="1246" t="s">
        <v>1518</v>
      </c>
      <c r="AD42" s="1248" t="s">
        <v>1519</v>
      </c>
      <c r="AE42" s="1248" t="s">
        <v>1520</v>
      </c>
      <c r="AF42" s="1250" t="s">
        <v>1521</v>
      </c>
      <c r="AG42" s="1250" t="s">
        <v>1522</v>
      </c>
      <c r="AH42" s="1270" t="s">
        <v>1523</v>
      </c>
      <c r="AI42" s="1244"/>
      <c r="AJ42" s="1242"/>
      <c r="AK42" s="1240"/>
      <c r="AL42" s="1242"/>
      <c r="AM42" s="1240"/>
    </row>
    <row r="43" spans="1:39" x14ac:dyDescent="0.15">
      <c r="A43" s="928"/>
      <c r="B43" s="141"/>
      <c r="C43" s="115"/>
      <c r="D43" s="116"/>
      <c r="J43" s="125" t="s">
        <v>989</v>
      </c>
      <c r="K43" s="126" t="s">
        <v>989</v>
      </c>
      <c r="L43" s="1254"/>
      <c r="M43" s="1255"/>
      <c r="N43" s="1255"/>
      <c r="O43" s="1255"/>
      <c r="P43" s="1256"/>
      <c r="Q43" s="1527">
        <f>設３!S48</f>
        <v>0</v>
      </c>
      <c r="R43" s="1313"/>
      <c r="S43" s="1313"/>
      <c r="T43" s="1313"/>
      <c r="U43" s="1313"/>
      <c r="V43" s="1313"/>
      <c r="W43" s="1313"/>
      <c r="X43" s="1425"/>
      <c r="Y43" s="1290"/>
      <c r="Z43" s="1291"/>
      <c r="AA43" s="1292"/>
      <c r="AB43" s="1424"/>
      <c r="AC43" s="1290"/>
      <c r="AD43" s="1291"/>
      <c r="AE43" s="1291"/>
      <c r="AF43" s="1292"/>
      <c r="AG43" s="1292"/>
      <c r="AH43" s="1293"/>
      <c r="AI43" s="1424"/>
      <c r="AJ43" s="1285"/>
      <c r="AK43" s="1286"/>
      <c r="AL43" s="1285"/>
      <c r="AM43" s="1286"/>
    </row>
    <row r="44" spans="1:39" x14ac:dyDescent="0.15">
      <c r="A44" s="928"/>
      <c r="B44" s="141"/>
      <c r="C44" s="115"/>
      <c r="D44" s="116"/>
      <c r="J44" s="124" t="s">
        <v>1512</v>
      </c>
      <c r="K44" s="122" t="s">
        <v>1513</v>
      </c>
      <c r="L44" s="1396" t="s">
        <v>84</v>
      </c>
      <c r="M44" s="1397"/>
      <c r="N44" s="1397"/>
      <c r="O44" s="1397"/>
      <c r="P44" s="1398"/>
      <c r="Q44" s="1495"/>
      <c r="R44" s="1528"/>
      <c r="S44" s="1528"/>
      <c r="T44" s="1528"/>
      <c r="U44" s="1528"/>
      <c r="V44" s="1528"/>
      <c r="W44" s="1528"/>
      <c r="X44" s="1529"/>
      <c r="Y44" s="1246" t="s">
        <v>1546</v>
      </c>
      <c r="Z44" s="1248" t="s">
        <v>1548</v>
      </c>
      <c r="AA44" s="1250" t="s">
        <v>1550</v>
      </c>
      <c r="AB44" s="1244" t="s">
        <v>1552</v>
      </c>
      <c r="AC44" s="1246" t="s">
        <v>1518</v>
      </c>
      <c r="AD44" s="1248" t="s">
        <v>1519</v>
      </c>
      <c r="AE44" s="1248" t="s">
        <v>1520</v>
      </c>
      <c r="AF44" s="1250" t="s">
        <v>1521</v>
      </c>
      <c r="AG44" s="1250" t="s">
        <v>1522</v>
      </c>
      <c r="AH44" s="1270" t="s">
        <v>1523</v>
      </c>
      <c r="AI44" s="1244"/>
      <c r="AJ44" s="1242"/>
      <c r="AK44" s="1240"/>
      <c r="AL44" s="1242"/>
      <c r="AM44" s="1240"/>
    </row>
    <row r="45" spans="1:39" x14ac:dyDescent="0.15">
      <c r="A45" s="928"/>
      <c r="B45" s="141"/>
      <c r="C45" s="115"/>
      <c r="D45" s="116"/>
      <c r="J45" s="125" t="s">
        <v>989</v>
      </c>
      <c r="K45" s="126" t="s">
        <v>989</v>
      </c>
      <c r="L45" s="1254"/>
      <c r="M45" s="1255"/>
      <c r="N45" s="1255"/>
      <c r="O45" s="1255"/>
      <c r="P45" s="1256"/>
      <c r="Q45" s="1530"/>
      <c r="R45" s="1531"/>
      <c r="S45" s="1531"/>
      <c r="T45" s="1531"/>
      <c r="U45" s="1531"/>
      <c r="V45" s="1531"/>
      <c r="W45" s="1531"/>
      <c r="X45" s="1532"/>
      <c r="Y45" s="1290"/>
      <c r="Z45" s="1291"/>
      <c r="AA45" s="1292"/>
      <c r="AB45" s="1424"/>
      <c r="AC45" s="1290"/>
      <c r="AD45" s="1291"/>
      <c r="AE45" s="1291"/>
      <c r="AF45" s="1292"/>
      <c r="AG45" s="1292"/>
      <c r="AH45" s="1293"/>
      <c r="AI45" s="1424"/>
      <c r="AJ45" s="1285"/>
      <c r="AK45" s="1286"/>
      <c r="AL45" s="1285"/>
      <c r="AM45" s="1286"/>
    </row>
    <row r="46" spans="1:39" ht="12" customHeight="1" x14ac:dyDescent="0.15">
      <c r="A46" s="928"/>
      <c r="B46" s="141"/>
      <c r="C46" s="115"/>
      <c r="D46" s="116"/>
      <c r="E46" s="25"/>
      <c r="J46" s="124" t="s">
        <v>1512</v>
      </c>
      <c r="K46" s="122" t="s">
        <v>1513</v>
      </c>
      <c r="L46" s="1396" t="s">
        <v>85</v>
      </c>
      <c r="M46" s="1397"/>
      <c r="N46" s="1397"/>
      <c r="O46" s="1397"/>
      <c r="P46" s="1398"/>
      <c r="Q46" s="1495"/>
      <c r="R46" s="1528"/>
      <c r="S46" s="1528"/>
      <c r="T46" s="1528"/>
      <c r="U46" s="1528"/>
      <c r="V46" s="1528"/>
      <c r="W46" s="1528"/>
      <c r="X46" s="1529"/>
      <c r="Y46" s="1246" t="s">
        <v>86</v>
      </c>
      <c r="Z46" s="1248" t="s">
        <v>87</v>
      </c>
      <c r="AA46" s="1250" t="s">
        <v>88</v>
      </c>
      <c r="AB46" s="1244" t="s">
        <v>89</v>
      </c>
      <c r="AC46" s="1246" t="s">
        <v>1518</v>
      </c>
      <c r="AD46" s="1248" t="s">
        <v>1519</v>
      </c>
      <c r="AE46" s="1248" t="s">
        <v>1520</v>
      </c>
      <c r="AF46" s="1250" t="s">
        <v>1521</v>
      </c>
      <c r="AG46" s="1250" t="s">
        <v>1522</v>
      </c>
      <c r="AH46" s="1270" t="s">
        <v>1523</v>
      </c>
      <c r="AI46" s="1244"/>
      <c r="AJ46" s="1242"/>
      <c r="AK46" s="1240"/>
      <c r="AL46" s="1242"/>
      <c r="AM46" s="1240"/>
    </row>
    <row r="47" spans="1:39" x14ac:dyDescent="0.15">
      <c r="A47" s="928"/>
      <c r="B47" s="141"/>
      <c r="C47" s="115"/>
      <c r="D47" s="116"/>
      <c r="E47" s="25"/>
      <c r="J47" s="125" t="s">
        <v>989</v>
      </c>
      <c r="K47" s="126" t="s">
        <v>989</v>
      </c>
      <c r="L47" s="1254"/>
      <c r="M47" s="1255"/>
      <c r="N47" s="1255"/>
      <c r="O47" s="1255"/>
      <c r="P47" s="1256"/>
      <c r="Q47" s="1530"/>
      <c r="R47" s="1531"/>
      <c r="S47" s="1531"/>
      <c r="T47" s="1531"/>
      <c r="U47" s="1531"/>
      <c r="V47" s="1531"/>
      <c r="W47" s="1531"/>
      <c r="X47" s="1532"/>
      <c r="Y47" s="1290"/>
      <c r="Z47" s="1291"/>
      <c r="AA47" s="1292"/>
      <c r="AB47" s="1424"/>
      <c r="AC47" s="1290"/>
      <c r="AD47" s="1291"/>
      <c r="AE47" s="1291"/>
      <c r="AF47" s="1292"/>
      <c r="AG47" s="1292"/>
      <c r="AH47" s="1293"/>
      <c r="AI47" s="1424"/>
      <c r="AJ47" s="1285"/>
      <c r="AK47" s="1286"/>
      <c r="AL47" s="1285"/>
      <c r="AM47" s="1286"/>
    </row>
    <row r="48" spans="1:39" ht="12" customHeight="1" x14ac:dyDescent="0.15">
      <c r="A48" s="1168"/>
      <c r="B48" s="141"/>
      <c r="C48" s="115"/>
      <c r="D48" s="116"/>
      <c r="E48" s="129" t="s">
        <v>916</v>
      </c>
      <c r="F48" s="127"/>
      <c r="G48" s="127"/>
      <c r="H48" s="127"/>
      <c r="I48" s="130"/>
      <c r="J48" s="131" t="s">
        <v>1512</v>
      </c>
      <c r="K48" s="132" t="s">
        <v>1513</v>
      </c>
      <c r="L48" s="1470" t="s">
        <v>90</v>
      </c>
      <c r="M48" s="1471"/>
      <c r="N48" s="1471"/>
      <c r="O48" s="1471"/>
      <c r="P48" s="1472"/>
      <c r="Q48" s="1581" t="s">
        <v>1075</v>
      </c>
      <c r="R48" s="1582"/>
      <c r="S48" s="1507">
        <f>設３!P52</f>
        <v>0</v>
      </c>
      <c r="T48" s="1429"/>
      <c r="U48" s="1429"/>
      <c r="V48" s="1429"/>
      <c r="W48" s="1429"/>
      <c r="X48" s="1430"/>
      <c r="Y48" s="1266" t="s">
        <v>1514</v>
      </c>
      <c r="Z48" s="1267" t="s">
        <v>1515</v>
      </c>
      <c r="AA48" s="1268" t="s">
        <v>1550</v>
      </c>
      <c r="AB48" s="1283" t="s">
        <v>1552</v>
      </c>
      <c r="AC48" s="1266" t="s">
        <v>1518</v>
      </c>
      <c r="AD48" s="1267" t="s">
        <v>1519</v>
      </c>
      <c r="AE48" s="1267" t="s">
        <v>1520</v>
      </c>
      <c r="AF48" s="1268" t="s">
        <v>1521</v>
      </c>
      <c r="AG48" s="1268" t="s">
        <v>1522</v>
      </c>
      <c r="AH48" s="1269" t="s">
        <v>1523</v>
      </c>
      <c r="AI48" s="1283"/>
      <c r="AJ48" s="1252"/>
      <c r="AK48" s="1253"/>
      <c r="AL48" s="1252"/>
      <c r="AM48" s="1253"/>
    </row>
    <row r="49" spans="1:39" x14ac:dyDescent="0.15">
      <c r="A49" s="1168"/>
      <c r="B49" s="141"/>
      <c r="C49" s="115"/>
      <c r="D49" s="116"/>
      <c r="E49" s="141">
        <v>1</v>
      </c>
      <c r="F49" s="133">
        <v>2</v>
      </c>
      <c r="G49" s="133">
        <v>3</v>
      </c>
      <c r="H49" s="115">
        <v>4</v>
      </c>
      <c r="I49" s="115"/>
      <c r="J49" s="125" t="s">
        <v>989</v>
      </c>
      <c r="K49" s="126" t="s">
        <v>989</v>
      </c>
      <c r="L49" s="1393"/>
      <c r="M49" s="1394"/>
      <c r="N49" s="1394"/>
      <c r="O49" s="1394"/>
      <c r="P49" s="1395"/>
      <c r="Q49" s="1583" t="s">
        <v>550</v>
      </c>
      <c r="R49" s="1296"/>
      <c r="S49" s="1313">
        <f>設３!P54</f>
        <v>0</v>
      </c>
      <c r="T49" s="1456"/>
      <c r="U49" s="1456"/>
      <c r="V49" s="1456"/>
      <c r="W49" s="1456"/>
      <c r="X49" s="1457"/>
      <c r="Y49" s="1290"/>
      <c r="Z49" s="1291"/>
      <c r="AA49" s="1292"/>
      <c r="AB49" s="1424"/>
      <c r="AC49" s="1290"/>
      <c r="AD49" s="1291"/>
      <c r="AE49" s="1291"/>
      <c r="AF49" s="1292"/>
      <c r="AG49" s="1292"/>
      <c r="AH49" s="1293"/>
      <c r="AI49" s="1424"/>
      <c r="AJ49" s="1285"/>
      <c r="AK49" s="1286"/>
      <c r="AL49" s="1285"/>
      <c r="AM49" s="1286"/>
    </row>
    <row r="50" spans="1:39" ht="12" customHeight="1" x14ac:dyDescent="0.15">
      <c r="A50" s="1168"/>
      <c r="B50" s="141"/>
      <c r="C50" s="115"/>
      <c r="D50" s="116"/>
      <c r="E50" s="115"/>
      <c r="F50" s="115"/>
      <c r="G50" s="115"/>
      <c r="H50" s="115"/>
      <c r="I50" s="115"/>
      <c r="J50" s="124" t="s">
        <v>1512</v>
      </c>
      <c r="K50" s="122" t="s">
        <v>1513</v>
      </c>
      <c r="L50" s="1476" t="s">
        <v>91</v>
      </c>
      <c r="M50" s="1477"/>
      <c r="N50" s="1477"/>
      <c r="O50" s="1477"/>
      <c r="P50" s="1478"/>
      <c r="Q50" s="1584" t="s">
        <v>1075</v>
      </c>
      <c r="R50" s="1322"/>
      <c r="S50" s="1320">
        <f>設３!L57</f>
        <v>0</v>
      </c>
      <c r="T50" s="1321"/>
      <c r="U50" s="1321"/>
      <c r="V50" s="1321"/>
      <c r="W50" s="1321"/>
      <c r="X50" s="1434"/>
      <c r="Y50" s="1246" t="s">
        <v>1661</v>
      </c>
      <c r="Z50" s="1248" t="s">
        <v>1662</v>
      </c>
      <c r="AA50" s="1250" t="s">
        <v>1663</v>
      </c>
      <c r="AB50" s="1244" t="s">
        <v>1664</v>
      </c>
      <c r="AC50" s="1246" t="s">
        <v>1518</v>
      </c>
      <c r="AD50" s="1248" t="s">
        <v>1519</v>
      </c>
      <c r="AE50" s="1248" t="s">
        <v>1520</v>
      </c>
      <c r="AF50" s="1250" t="s">
        <v>1521</v>
      </c>
      <c r="AG50" s="1250" t="s">
        <v>1522</v>
      </c>
      <c r="AH50" s="1270" t="s">
        <v>1523</v>
      </c>
      <c r="AI50" s="1244"/>
      <c r="AJ50" s="1242"/>
      <c r="AK50" s="1240"/>
      <c r="AL50" s="1242"/>
      <c r="AM50" s="1240"/>
    </row>
    <row r="51" spans="1:39" x14ac:dyDescent="0.15">
      <c r="A51" s="1168"/>
      <c r="B51" s="141"/>
      <c r="C51" s="115"/>
      <c r="D51" s="116"/>
      <c r="E51" s="115"/>
      <c r="F51" s="115"/>
      <c r="G51" s="115"/>
      <c r="H51" s="115"/>
      <c r="I51" s="115"/>
      <c r="J51" s="119" t="s">
        <v>989</v>
      </c>
      <c r="K51" s="120" t="s">
        <v>989</v>
      </c>
      <c r="L51" s="1473"/>
      <c r="M51" s="1474"/>
      <c r="N51" s="1474"/>
      <c r="O51" s="1474"/>
      <c r="P51" s="1475"/>
      <c r="Q51" s="1583" t="s">
        <v>550</v>
      </c>
      <c r="R51" s="1296"/>
      <c r="S51" s="1313">
        <f>設３!L58</f>
        <v>0</v>
      </c>
      <c r="T51" s="1456"/>
      <c r="U51" s="1456"/>
      <c r="V51" s="1456"/>
      <c r="W51" s="1456"/>
      <c r="X51" s="1457"/>
      <c r="Y51" s="1246"/>
      <c r="Z51" s="1248"/>
      <c r="AA51" s="1250"/>
      <c r="AB51" s="1244"/>
      <c r="AC51" s="1246"/>
      <c r="AD51" s="1248"/>
      <c r="AE51" s="1248"/>
      <c r="AF51" s="1250"/>
      <c r="AG51" s="1250"/>
      <c r="AH51" s="1270"/>
      <c r="AI51" s="1244"/>
      <c r="AJ51" s="1242"/>
      <c r="AK51" s="1240"/>
      <c r="AL51" s="1242"/>
      <c r="AM51" s="1240"/>
    </row>
    <row r="52" spans="1:39" ht="12" customHeight="1" x14ac:dyDescent="0.15">
      <c r="A52" s="1168"/>
      <c r="B52" s="141"/>
      <c r="C52" s="115"/>
      <c r="D52" s="116"/>
      <c r="E52" s="115"/>
      <c r="F52" s="115"/>
      <c r="G52" s="115"/>
      <c r="H52" s="115"/>
      <c r="I52" s="115"/>
      <c r="J52" s="124" t="s">
        <v>1512</v>
      </c>
      <c r="K52" s="122" t="s">
        <v>1513</v>
      </c>
      <c r="L52" s="1393" t="s">
        <v>92</v>
      </c>
      <c r="M52" s="1394"/>
      <c r="N52" s="1394"/>
      <c r="O52" s="1394"/>
      <c r="P52" s="1395"/>
      <c r="Q52" s="1584" t="s">
        <v>1075</v>
      </c>
      <c r="R52" s="1322"/>
      <c r="S52" s="1320">
        <f>設３!P53</f>
        <v>0</v>
      </c>
      <c r="T52" s="1321"/>
      <c r="U52" s="1321"/>
      <c r="V52" s="1321"/>
      <c r="W52" s="1321"/>
      <c r="X52" s="1434"/>
      <c r="Y52" s="1246" t="s">
        <v>1587</v>
      </c>
      <c r="Z52" s="1248" t="s">
        <v>1589</v>
      </c>
      <c r="AA52" s="1250" t="s">
        <v>1596</v>
      </c>
      <c r="AB52" s="1244" t="s">
        <v>1598</v>
      </c>
      <c r="AC52" s="1246" t="s">
        <v>1518</v>
      </c>
      <c r="AD52" s="1248" t="s">
        <v>1519</v>
      </c>
      <c r="AE52" s="1248" t="s">
        <v>1520</v>
      </c>
      <c r="AF52" s="1250" t="s">
        <v>1521</v>
      </c>
      <c r="AG52" s="1250" t="s">
        <v>1522</v>
      </c>
      <c r="AH52" s="1270" t="s">
        <v>1523</v>
      </c>
      <c r="AI52" s="1244"/>
      <c r="AJ52" s="1242"/>
      <c r="AK52" s="1240"/>
      <c r="AL52" s="1242"/>
      <c r="AM52" s="1240"/>
    </row>
    <row r="53" spans="1:39" x14ac:dyDescent="0.15">
      <c r="A53" s="1168"/>
      <c r="B53" s="141"/>
      <c r="C53" s="115"/>
      <c r="D53" s="116"/>
      <c r="E53" s="115"/>
      <c r="F53" s="115"/>
      <c r="G53" s="115"/>
      <c r="H53" s="115"/>
      <c r="I53" s="115"/>
      <c r="J53" s="119" t="s">
        <v>989</v>
      </c>
      <c r="K53" s="120" t="s">
        <v>989</v>
      </c>
      <c r="L53" s="1473"/>
      <c r="M53" s="1474"/>
      <c r="N53" s="1474"/>
      <c r="O53" s="1474"/>
      <c r="P53" s="1475"/>
      <c r="Q53" s="1583" t="s">
        <v>550</v>
      </c>
      <c r="R53" s="1296"/>
      <c r="S53" s="1313">
        <f>設３!P55</f>
        <v>0</v>
      </c>
      <c r="T53" s="1456"/>
      <c r="U53" s="1456"/>
      <c r="V53" s="1456"/>
      <c r="W53" s="1456"/>
      <c r="X53" s="1457"/>
      <c r="Y53" s="1246"/>
      <c r="Z53" s="1248"/>
      <c r="AA53" s="1250"/>
      <c r="AB53" s="1244"/>
      <c r="AC53" s="1246"/>
      <c r="AD53" s="1248"/>
      <c r="AE53" s="1248"/>
      <c r="AF53" s="1250"/>
      <c r="AG53" s="1250"/>
      <c r="AH53" s="1270"/>
      <c r="AI53" s="1244"/>
      <c r="AJ53" s="1242"/>
      <c r="AK53" s="1240"/>
      <c r="AL53" s="1242"/>
      <c r="AM53" s="1240"/>
    </row>
    <row r="54" spans="1:39" ht="12" customHeight="1" x14ac:dyDescent="0.15">
      <c r="A54" s="1168"/>
      <c r="B54" s="141"/>
      <c r="C54" s="115"/>
      <c r="D54" s="116"/>
      <c r="E54" s="115"/>
      <c r="F54" s="115"/>
      <c r="G54" s="115"/>
      <c r="H54" s="115"/>
      <c r="I54" s="115"/>
      <c r="J54" s="124" t="s">
        <v>1512</v>
      </c>
      <c r="K54" s="122" t="s">
        <v>1513</v>
      </c>
      <c r="L54" s="1393" t="s">
        <v>93</v>
      </c>
      <c r="M54" s="1394"/>
      <c r="N54" s="1394"/>
      <c r="O54" s="1394"/>
      <c r="P54" s="1395"/>
      <c r="Q54" s="1584" t="s">
        <v>1075</v>
      </c>
      <c r="R54" s="1322"/>
      <c r="S54" s="1320">
        <f>設３!R57</f>
        <v>0</v>
      </c>
      <c r="T54" s="1321"/>
      <c r="U54" s="1321"/>
      <c r="V54" s="1321"/>
      <c r="W54" s="1321"/>
      <c r="X54" s="1434"/>
      <c r="Y54" s="1246" t="s">
        <v>1661</v>
      </c>
      <c r="Z54" s="1248" t="s">
        <v>1662</v>
      </c>
      <c r="AA54" s="1250" t="s">
        <v>1663</v>
      </c>
      <c r="AB54" s="1244" t="s">
        <v>1664</v>
      </c>
      <c r="AC54" s="1246" t="s">
        <v>1518</v>
      </c>
      <c r="AD54" s="1248" t="s">
        <v>1519</v>
      </c>
      <c r="AE54" s="1248" t="s">
        <v>1520</v>
      </c>
      <c r="AF54" s="1250" t="s">
        <v>1521</v>
      </c>
      <c r="AG54" s="1250" t="s">
        <v>1522</v>
      </c>
      <c r="AH54" s="1270" t="s">
        <v>1523</v>
      </c>
      <c r="AI54" s="1244"/>
      <c r="AJ54" s="1242"/>
      <c r="AK54" s="1240"/>
      <c r="AL54" s="1242"/>
      <c r="AM54" s="1240"/>
    </row>
    <row r="55" spans="1:39" x14ac:dyDescent="0.15">
      <c r="A55" s="1168"/>
      <c r="B55" s="141"/>
      <c r="C55" s="115"/>
      <c r="D55" s="116"/>
      <c r="E55" s="115"/>
      <c r="F55" s="115"/>
      <c r="G55" s="115"/>
      <c r="H55" s="115"/>
      <c r="I55" s="115"/>
      <c r="J55" s="119" t="s">
        <v>989</v>
      </c>
      <c r="K55" s="120" t="s">
        <v>989</v>
      </c>
      <c r="L55" s="1473"/>
      <c r="M55" s="1474"/>
      <c r="N55" s="1474"/>
      <c r="O55" s="1474"/>
      <c r="P55" s="1475"/>
      <c r="Q55" s="1583" t="s">
        <v>550</v>
      </c>
      <c r="R55" s="1296"/>
      <c r="S55" s="1313">
        <f>設３!R58</f>
        <v>0</v>
      </c>
      <c r="T55" s="1456"/>
      <c r="U55" s="1456"/>
      <c r="V55" s="1456"/>
      <c r="W55" s="1456"/>
      <c r="X55" s="1457"/>
      <c r="Y55" s="1246"/>
      <c r="Z55" s="1248"/>
      <c r="AA55" s="1250"/>
      <c r="AB55" s="1244"/>
      <c r="AC55" s="1246"/>
      <c r="AD55" s="1248"/>
      <c r="AE55" s="1248"/>
      <c r="AF55" s="1250"/>
      <c r="AG55" s="1250"/>
      <c r="AH55" s="1270"/>
      <c r="AI55" s="1244"/>
      <c r="AJ55" s="1242"/>
      <c r="AK55" s="1240"/>
      <c r="AL55" s="1242"/>
      <c r="AM55" s="1240"/>
    </row>
    <row r="56" spans="1:39" ht="12" customHeight="1" x14ac:dyDescent="0.15">
      <c r="A56" s="1168"/>
      <c r="B56" s="141"/>
      <c r="C56" s="115"/>
      <c r="D56" s="116"/>
      <c r="E56" s="115"/>
      <c r="F56" s="115"/>
      <c r="G56" s="115"/>
      <c r="H56" s="115"/>
      <c r="I56" s="115"/>
      <c r="J56" s="124" t="s">
        <v>1512</v>
      </c>
      <c r="K56" s="122" t="s">
        <v>1513</v>
      </c>
      <c r="L56" s="1393" t="s">
        <v>94</v>
      </c>
      <c r="M56" s="1394"/>
      <c r="N56" s="1394"/>
      <c r="O56" s="1394"/>
      <c r="P56" s="1395"/>
      <c r="Q56" s="1495"/>
      <c r="R56" s="1528"/>
      <c r="S56" s="1528"/>
      <c r="T56" s="1528"/>
      <c r="U56" s="1528"/>
      <c r="V56" s="1528"/>
      <c r="W56" s="1528"/>
      <c r="X56" s="1529"/>
      <c r="Y56" s="1246" t="s">
        <v>86</v>
      </c>
      <c r="Z56" s="1248" t="s">
        <v>87</v>
      </c>
      <c r="AA56" s="1250" t="s">
        <v>88</v>
      </c>
      <c r="AB56" s="1244" t="s">
        <v>89</v>
      </c>
      <c r="AC56" s="1246" t="s">
        <v>1518</v>
      </c>
      <c r="AD56" s="1248" t="s">
        <v>1519</v>
      </c>
      <c r="AE56" s="1248" t="s">
        <v>1520</v>
      </c>
      <c r="AF56" s="1250" t="s">
        <v>1521</v>
      </c>
      <c r="AG56" s="1250" t="s">
        <v>1522</v>
      </c>
      <c r="AH56" s="1270" t="s">
        <v>1523</v>
      </c>
      <c r="AI56" s="1244"/>
      <c r="AJ56" s="1242"/>
      <c r="AK56" s="1240"/>
      <c r="AL56" s="1242"/>
      <c r="AM56" s="1240"/>
    </row>
    <row r="57" spans="1:39" ht="14.25" thickBot="1" x14ac:dyDescent="0.2">
      <c r="A57" s="1169"/>
      <c r="B57" s="146"/>
      <c r="C57" s="147"/>
      <c r="D57" s="148"/>
      <c r="E57" s="147"/>
      <c r="F57" s="147"/>
      <c r="G57" s="147"/>
      <c r="H57" s="147"/>
      <c r="I57" s="147"/>
      <c r="J57" s="153" t="s">
        <v>989</v>
      </c>
      <c r="K57" s="142" t="s">
        <v>989</v>
      </c>
      <c r="L57" s="1479"/>
      <c r="M57" s="1480"/>
      <c r="N57" s="1480"/>
      <c r="O57" s="1480"/>
      <c r="P57" s="1481"/>
      <c r="Q57" s="1562"/>
      <c r="R57" s="1563"/>
      <c r="S57" s="1563"/>
      <c r="T57" s="1563"/>
      <c r="U57" s="1563"/>
      <c r="V57" s="1563"/>
      <c r="W57" s="1563"/>
      <c r="X57" s="1564"/>
      <c r="Y57" s="1482"/>
      <c r="Z57" s="1483"/>
      <c r="AA57" s="1484"/>
      <c r="AB57" s="1487"/>
      <c r="AC57" s="1482"/>
      <c r="AD57" s="1483"/>
      <c r="AE57" s="1483"/>
      <c r="AF57" s="1484"/>
      <c r="AG57" s="1484"/>
      <c r="AH57" s="1485"/>
      <c r="AI57" s="1487"/>
      <c r="AJ57" s="1488"/>
      <c r="AK57" s="1486"/>
      <c r="AL57" s="1488"/>
      <c r="AM57" s="1486"/>
    </row>
    <row r="58" spans="1:39" x14ac:dyDescent="0.15">
      <c r="A58" s="150"/>
      <c r="B58" s="109"/>
      <c r="C58" s="109"/>
      <c r="D58" s="109"/>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row>
    <row r="59" spans="1:39" x14ac:dyDescent="0.15">
      <c r="A59" s="151"/>
      <c r="B59" s="115"/>
      <c r="C59" s="115"/>
      <c r="D59" s="115"/>
    </row>
    <row r="60" spans="1:39" x14ac:dyDescent="0.15">
      <c r="A60" s="151"/>
      <c r="B60" s="115"/>
      <c r="C60" s="115"/>
      <c r="D60" s="115"/>
    </row>
    <row r="61" spans="1:39" x14ac:dyDescent="0.15">
      <c r="A61" s="151"/>
      <c r="B61" s="115"/>
      <c r="C61" s="115"/>
      <c r="D61" s="115"/>
    </row>
    <row r="62" spans="1:39" x14ac:dyDescent="0.15">
      <c r="A62" s="151"/>
      <c r="B62" s="115"/>
      <c r="C62" s="115"/>
      <c r="D62" s="115"/>
    </row>
    <row r="63" spans="1:39" x14ac:dyDescent="0.15">
      <c r="A63" s="151"/>
      <c r="B63" s="115"/>
      <c r="C63" s="115"/>
      <c r="D63" s="115"/>
    </row>
    <row r="64" spans="1:39" x14ac:dyDescent="0.15">
      <c r="A64" s="151"/>
    </row>
    <row r="65" spans="1:1" x14ac:dyDescent="0.15">
      <c r="A65" s="151"/>
    </row>
    <row r="66" spans="1:1" x14ac:dyDescent="0.15">
      <c r="A66" s="151"/>
    </row>
    <row r="67" spans="1:1" x14ac:dyDescent="0.15">
      <c r="A67" s="151"/>
    </row>
    <row r="68" spans="1:1" x14ac:dyDescent="0.15">
      <c r="A68" s="151"/>
    </row>
    <row r="69" spans="1:1" x14ac:dyDescent="0.15">
      <c r="A69" s="151"/>
    </row>
    <row r="70" spans="1:1" x14ac:dyDescent="0.15">
      <c r="A70" s="151"/>
    </row>
    <row r="71" spans="1:1" x14ac:dyDescent="0.15">
      <c r="A71" s="151"/>
    </row>
    <row r="72" spans="1:1" x14ac:dyDescent="0.15">
      <c r="A72" s="151"/>
    </row>
    <row r="73" spans="1:1" x14ac:dyDescent="0.15">
      <c r="A73" s="151"/>
    </row>
    <row r="74" spans="1:1" x14ac:dyDescent="0.15">
      <c r="A74" s="151"/>
    </row>
    <row r="75" spans="1:1" x14ac:dyDescent="0.15">
      <c r="A75" s="151"/>
    </row>
    <row r="76" spans="1:1" x14ac:dyDescent="0.15">
      <c r="A76" s="151"/>
    </row>
    <row r="77" spans="1:1" x14ac:dyDescent="0.15">
      <c r="A77" s="151"/>
    </row>
    <row r="78" spans="1:1" x14ac:dyDescent="0.15">
      <c r="A78" s="151"/>
    </row>
    <row r="79" spans="1:1" x14ac:dyDescent="0.15">
      <c r="A79" s="151"/>
    </row>
  </sheetData>
  <sheetProtection sheet="1" objects="1" scenarios="1"/>
  <mergeCells count="439">
    <mergeCell ref="Q34:X34"/>
    <mergeCell ref="Q50:R50"/>
    <mergeCell ref="S50:X50"/>
    <mergeCell ref="Q35:X35"/>
    <mergeCell ref="S55:X55"/>
    <mergeCell ref="Q53:R53"/>
    <mergeCell ref="S53:X53"/>
    <mergeCell ref="Q54:R54"/>
    <mergeCell ref="S54:X54"/>
    <mergeCell ref="Q51:R51"/>
    <mergeCell ref="S51:X51"/>
    <mergeCell ref="Q52:R52"/>
    <mergeCell ref="S52:X52"/>
    <mergeCell ref="AM54:AM55"/>
    <mergeCell ref="L56:P57"/>
    <mergeCell ref="Q56:X57"/>
    <mergeCell ref="Y56:Y57"/>
    <mergeCell ref="Z56:Z57"/>
    <mergeCell ref="AA56:AA57"/>
    <mergeCell ref="AB56:AB57"/>
    <mergeCell ref="AC56:AC57"/>
    <mergeCell ref="Q55:R55"/>
    <mergeCell ref="AD56:AD57"/>
    <mergeCell ref="AM56:AM57"/>
    <mergeCell ref="AI56:AI57"/>
    <mergeCell ref="AJ56:AJ57"/>
    <mergeCell ref="AK56:AK57"/>
    <mergeCell ref="AL56:AL57"/>
    <mergeCell ref="AE56:AE57"/>
    <mergeCell ref="AF56:AF57"/>
    <mergeCell ref="AH56:AH57"/>
    <mergeCell ref="AG56:AG57"/>
    <mergeCell ref="AK52:AK53"/>
    <mergeCell ref="AL52:AL53"/>
    <mergeCell ref="AE52:AE53"/>
    <mergeCell ref="AF52:AF53"/>
    <mergeCell ref="AG52:AG53"/>
    <mergeCell ref="AH52:AH53"/>
    <mergeCell ref="AM52:AM53"/>
    <mergeCell ref="L54:P55"/>
    <mergeCell ref="Y54:Y55"/>
    <mergeCell ref="Z54:Z55"/>
    <mergeCell ref="AA54:AA55"/>
    <mergeCell ref="AB54:AB55"/>
    <mergeCell ref="AC54:AC55"/>
    <mergeCell ref="AD54:AD55"/>
    <mergeCell ref="AI52:AI53"/>
    <mergeCell ref="AJ52:AJ53"/>
    <mergeCell ref="AI54:AI55"/>
    <mergeCell ref="AJ54:AJ55"/>
    <mergeCell ref="AK54:AK55"/>
    <mergeCell ref="AL54:AL55"/>
    <mergeCell ref="AE54:AE55"/>
    <mergeCell ref="AF54:AF55"/>
    <mergeCell ref="AG54:AG55"/>
    <mergeCell ref="AH54:AH55"/>
    <mergeCell ref="L52:P53"/>
    <mergeCell ref="Y52:Y53"/>
    <mergeCell ref="Z52:Z53"/>
    <mergeCell ref="AA52:AA53"/>
    <mergeCell ref="AB52:AB53"/>
    <mergeCell ref="AC52:AC53"/>
    <mergeCell ref="AD52:AD53"/>
    <mergeCell ref="AI50:AI51"/>
    <mergeCell ref="AJ50:AJ51"/>
    <mergeCell ref="AK48:AK49"/>
    <mergeCell ref="AL48:AL49"/>
    <mergeCell ref="AE48:AE49"/>
    <mergeCell ref="AF48:AF49"/>
    <mergeCell ref="AG48:AG49"/>
    <mergeCell ref="AH48:AH49"/>
    <mergeCell ref="AM48:AM49"/>
    <mergeCell ref="L50:P51"/>
    <mergeCell ref="Y50:Y51"/>
    <mergeCell ref="Z50:Z51"/>
    <mergeCell ref="AA50:AA51"/>
    <mergeCell ref="AB50:AB51"/>
    <mergeCell ref="AC50:AC51"/>
    <mergeCell ref="AD50:AD51"/>
    <mergeCell ref="AI48:AI49"/>
    <mergeCell ref="AJ48:AJ49"/>
    <mergeCell ref="AK50:AK51"/>
    <mergeCell ref="AL50:AL51"/>
    <mergeCell ref="AE50:AE51"/>
    <mergeCell ref="AF50:AF51"/>
    <mergeCell ref="AG50:AG51"/>
    <mergeCell ref="AH50:AH51"/>
    <mergeCell ref="AM50:AM51"/>
    <mergeCell ref="S49:X49"/>
    <mergeCell ref="AI46:AI47"/>
    <mergeCell ref="AA48:AA49"/>
    <mergeCell ref="AB48:AB49"/>
    <mergeCell ref="AC48:AC49"/>
    <mergeCell ref="AD48:AD49"/>
    <mergeCell ref="L48:P49"/>
    <mergeCell ref="Y48:Y49"/>
    <mergeCell ref="Z48:Z49"/>
    <mergeCell ref="Q48:R48"/>
    <mergeCell ref="S48:X48"/>
    <mergeCell ref="Q49:R49"/>
    <mergeCell ref="AJ44:AJ45"/>
    <mergeCell ref="AK44:AK45"/>
    <mergeCell ref="AL44:AL45"/>
    <mergeCell ref="AE44:AE45"/>
    <mergeCell ref="AF44:AF45"/>
    <mergeCell ref="AG44:AG45"/>
    <mergeCell ref="AH44:AH45"/>
    <mergeCell ref="AM44:AM45"/>
    <mergeCell ref="L46:P47"/>
    <mergeCell ref="Q46:X47"/>
    <mergeCell ref="Y46:Y47"/>
    <mergeCell ref="Z46:Z47"/>
    <mergeCell ref="AA46:AA47"/>
    <mergeCell ref="AB46:AB47"/>
    <mergeCell ref="AC46:AC47"/>
    <mergeCell ref="AD46:AD47"/>
    <mergeCell ref="AE46:AE47"/>
    <mergeCell ref="AJ46:AJ47"/>
    <mergeCell ref="AK46:AK47"/>
    <mergeCell ref="AL46:AL47"/>
    <mergeCell ref="AM46:AM47"/>
    <mergeCell ref="AF46:AF47"/>
    <mergeCell ref="AG46:AG47"/>
    <mergeCell ref="AH46:AH47"/>
    <mergeCell ref="L44:P45"/>
    <mergeCell ref="Q44:X45"/>
    <mergeCell ref="Y44:Y45"/>
    <mergeCell ref="Z44:Z45"/>
    <mergeCell ref="AA44:AA45"/>
    <mergeCell ref="AB44:AB45"/>
    <mergeCell ref="AC44:AC45"/>
    <mergeCell ref="AD44:AD45"/>
    <mergeCell ref="AI44:AI45"/>
    <mergeCell ref="AM40:AM41"/>
    <mergeCell ref="Q41:X41"/>
    <mergeCell ref="AA40:AA41"/>
    <mergeCell ref="AB40:AB41"/>
    <mergeCell ref="AC40:AC41"/>
    <mergeCell ref="AD40:AD41"/>
    <mergeCell ref="L42:P43"/>
    <mergeCell ref="Q42:X42"/>
    <mergeCell ref="Y42:Y43"/>
    <mergeCell ref="Z42:Z43"/>
    <mergeCell ref="AA42:AA43"/>
    <mergeCell ref="AB42:AB43"/>
    <mergeCell ref="AC42:AC43"/>
    <mergeCell ref="AD42:AD43"/>
    <mergeCell ref="AI42:AI43"/>
    <mergeCell ref="AJ42:AJ43"/>
    <mergeCell ref="AK42:AK43"/>
    <mergeCell ref="AL42:AL43"/>
    <mergeCell ref="AE42:AE43"/>
    <mergeCell ref="AF42:AF43"/>
    <mergeCell ref="AG42:AG43"/>
    <mergeCell ref="AH42:AH43"/>
    <mergeCell ref="AM42:AM43"/>
    <mergeCell ref="Q43:X43"/>
    <mergeCell ref="L40:P41"/>
    <mergeCell ref="Q40:X40"/>
    <mergeCell ref="Y40:Y41"/>
    <mergeCell ref="Z40:Z41"/>
    <mergeCell ref="AI40:AI41"/>
    <mergeCell ref="AK36:AK37"/>
    <mergeCell ref="AL36:AL37"/>
    <mergeCell ref="AE36:AE37"/>
    <mergeCell ref="AF36:AF37"/>
    <mergeCell ref="AG36:AG37"/>
    <mergeCell ref="AH36:AH37"/>
    <mergeCell ref="Y36:Y37"/>
    <mergeCell ref="Z36:Z37"/>
    <mergeCell ref="AJ36:AJ37"/>
    <mergeCell ref="AJ40:AJ41"/>
    <mergeCell ref="AK40:AK41"/>
    <mergeCell ref="AL40:AL41"/>
    <mergeCell ref="AE40:AE41"/>
    <mergeCell ref="AF40:AF41"/>
    <mergeCell ref="AG40:AG41"/>
    <mergeCell ref="AH40:AH41"/>
    <mergeCell ref="Q38:X38"/>
    <mergeCell ref="Q39:X39"/>
    <mergeCell ref="AM36:AM37"/>
    <mergeCell ref="L38:P39"/>
    <mergeCell ref="Y38:Y39"/>
    <mergeCell ref="Z38:Z39"/>
    <mergeCell ref="AA38:AA39"/>
    <mergeCell ref="AB38:AB39"/>
    <mergeCell ref="AC38:AC39"/>
    <mergeCell ref="AD38:AD39"/>
    <mergeCell ref="AE38:AE39"/>
    <mergeCell ref="AI36:AI37"/>
    <mergeCell ref="AJ38:AJ39"/>
    <mergeCell ref="AK38:AK39"/>
    <mergeCell ref="AL38:AL39"/>
    <mergeCell ref="AM38:AM39"/>
    <mergeCell ref="AF38:AF39"/>
    <mergeCell ref="AG38:AG39"/>
    <mergeCell ref="AH38:AH39"/>
    <mergeCell ref="AI38:AI39"/>
    <mergeCell ref="AA36:AA37"/>
    <mergeCell ref="AB36:AB37"/>
    <mergeCell ref="AC36:AC37"/>
    <mergeCell ref="AD36:AD37"/>
    <mergeCell ref="L36:P37"/>
    <mergeCell ref="Q36:X37"/>
    <mergeCell ref="Y34:Y35"/>
    <mergeCell ref="Z34:Z35"/>
    <mergeCell ref="AA34:AA35"/>
    <mergeCell ref="AB34:AB35"/>
    <mergeCell ref="AJ34:AJ35"/>
    <mergeCell ref="AK34:AK35"/>
    <mergeCell ref="AL34:AL35"/>
    <mergeCell ref="AM34:AM35"/>
    <mergeCell ref="AF34:AF35"/>
    <mergeCell ref="AG34:AG35"/>
    <mergeCell ref="AH34:AH35"/>
    <mergeCell ref="AI34:AI35"/>
    <mergeCell ref="AJ32:AJ33"/>
    <mergeCell ref="AK32:AK33"/>
    <mergeCell ref="AL32:AL33"/>
    <mergeCell ref="AM32:AM33"/>
    <mergeCell ref="AF32:AF33"/>
    <mergeCell ref="AG32:AG33"/>
    <mergeCell ref="AH32:AH33"/>
    <mergeCell ref="AI32:AI33"/>
    <mergeCell ref="AC34:AC35"/>
    <mergeCell ref="AD34:AD35"/>
    <mergeCell ref="AE34:AE35"/>
    <mergeCell ref="L32:P33"/>
    <mergeCell ref="Q32:X33"/>
    <mergeCell ref="Y32:Y33"/>
    <mergeCell ref="Z32:Z33"/>
    <mergeCell ref="AA32:AA33"/>
    <mergeCell ref="AB32:AB33"/>
    <mergeCell ref="AC32:AC33"/>
    <mergeCell ref="AD32:AD33"/>
    <mergeCell ref="AE32:AE33"/>
    <mergeCell ref="AL28:AL29"/>
    <mergeCell ref="AM28:AM29"/>
    <mergeCell ref="L30:P31"/>
    <mergeCell ref="Q30:X31"/>
    <mergeCell ref="Y30:Y31"/>
    <mergeCell ref="Z30:Z31"/>
    <mergeCell ref="AA30:AA31"/>
    <mergeCell ref="AB30:AB31"/>
    <mergeCell ref="AC30:AC31"/>
    <mergeCell ref="AD30:AD31"/>
    <mergeCell ref="AI30:AI31"/>
    <mergeCell ref="AJ30:AJ31"/>
    <mergeCell ref="AK30:AK31"/>
    <mergeCell ref="AL30:AL31"/>
    <mergeCell ref="AE30:AE31"/>
    <mergeCell ref="AF30:AF31"/>
    <mergeCell ref="AG30:AG31"/>
    <mergeCell ref="AH30:AH31"/>
    <mergeCell ref="AM30:AM31"/>
    <mergeCell ref="Z28:Z29"/>
    <mergeCell ref="AA28:AA29"/>
    <mergeCell ref="AB28:AB29"/>
    <mergeCell ref="AC28:AC29"/>
    <mergeCell ref="AJ26:AJ27"/>
    <mergeCell ref="AK26:AK27"/>
    <mergeCell ref="AH28:AH29"/>
    <mergeCell ref="AI28:AI29"/>
    <mergeCell ref="AJ28:AJ29"/>
    <mergeCell ref="AK28:AK29"/>
    <mergeCell ref="AD28:AD29"/>
    <mergeCell ref="AE28:AE29"/>
    <mergeCell ref="AF28:AF29"/>
    <mergeCell ref="AG28:AG29"/>
    <mergeCell ref="AJ24:AJ25"/>
    <mergeCell ref="AK24:AK25"/>
    <mergeCell ref="AL24:AL25"/>
    <mergeCell ref="AE24:AE25"/>
    <mergeCell ref="AF24:AF25"/>
    <mergeCell ref="AG24:AG25"/>
    <mergeCell ref="AH24:AH25"/>
    <mergeCell ref="AM24:AM25"/>
    <mergeCell ref="L26:P27"/>
    <mergeCell ref="Q26:X27"/>
    <mergeCell ref="Y26:Y27"/>
    <mergeCell ref="Z26:Z27"/>
    <mergeCell ref="AA26:AA27"/>
    <mergeCell ref="AB26:AB27"/>
    <mergeCell ref="AC26:AC27"/>
    <mergeCell ref="AD26:AD27"/>
    <mergeCell ref="AE26:AE27"/>
    <mergeCell ref="AL26:AL27"/>
    <mergeCell ref="AM26:AM27"/>
    <mergeCell ref="AF26:AF27"/>
    <mergeCell ref="AG26:AG27"/>
    <mergeCell ref="AH26:AH27"/>
    <mergeCell ref="AI26:AI27"/>
    <mergeCell ref="L24:P25"/>
    <mergeCell ref="Q24:X25"/>
    <mergeCell ref="Y24:Y25"/>
    <mergeCell ref="Z24:Z25"/>
    <mergeCell ref="AA24:AA25"/>
    <mergeCell ref="AB24:AB25"/>
    <mergeCell ref="AC24:AC25"/>
    <mergeCell ref="AD24:AD25"/>
    <mergeCell ref="AI24:AI25"/>
    <mergeCell ref="AI22:AI23"/>
    <mergeCell ref="AL22:AL23"/>
    <mergeCell ref="AM22:AM23"/>
    <mergeCell ref="L22:P23"/>
    <mergeCell ref="Q22:X23"/>
    <mergeCell ref="Y22:Y23"/>
    <mergeCell ref="Z22:Z23"/>
    <mergeCell ref="AA22:AA23"/>
    <mergeCell ref="AB22:AB23"/>
    <mergeCell ref="AC22:AC23"/>
    <mergeCell ref="AH22:AH23"/>
    <mergeCell ref="AJ20:AJ21"/>
    <mergeCell ref="AK20:AK21"/>
    <mergeCell ref="AD20:AD21"/>
    <mergeCell ref="AE20:AE21"/>
    <mergeCell ref="AF20:AF21"/>
    <mergeCell ref="AG20:AG21"/>
    <mergeCell ref="AF18:AF19"/>
    <mergeCell ref="AJ22:AJ23"/>
    <mergeCell ref="AK22:AK23"/>
    <mergeCell ref="AD22:AD23"/>
    <mergeCell ref="AE22:AE23"/>
    <mergeCell ref="AF22:AF23"/>
    <mergeCell ref="AG22:AG23"/>
    <mergeCell ref="AL20:AL21"/>
    <mergeCell ref="AM20:AM21"/>
    <mergeCell ref="L20:P21"/>
    <mergeCell ref="Y20:Y21"/>
    <mergeCell ref="Z20:Z21"/>
    <mergeCell ref="AA20:AA21"/>
    <mergeCell ref="AB20:AB21"/>
    <mergeCell ref="AC20:AC21"/>
    <mergeCell ref="Z18:Z19"/>
    <mergeCell ref="AH18:AH19"/>
    <mergeCell ref="AI18:AI19"/>
    <mergeCell ref="AI20:AI21"/>
    <mergeCell ref="Y18:Y19"/>
    <mergeCell ref="AH20:AH21"/>
    <mergeCell ref="AL16:AL17"/>
    <mergeCell ref="AM16:AM17"/>
    <mergeCell ref="AF16:AF17"/>
    <mergeCell ref="AG16:AG17"/>
    <mergeCell ref="AH16:AH17"/>
    <mergeCell ref="AI16:AI17"/>
    <mergeCell ref="AA18:AA19"/>
    <mergeCell ref="AB18:AB19"/>
    <mergeCell ref="AC18:AC19"/>
    <mergeCell ref="AJ16:AJ17"/>
    <mergeCell ref="AK16:AK17"/>
    <mergeCell ref="AJ18:AJ19"/>
    <mergeCell ref="AK18:AK19"/>
    <mergeCell ref="AD18:AD19"/>
    <mergeCell ref="AE18:AE19"/>
    <mergeCell ref="AG18:AG19"/>
    <mergeCell ref="AL18:AL19"/>
    <mergeCell ref="AM18:AM19"/>
    <mergeCell ref="AG12:AG13"/>
    <mergeCell ref="L16:P17"/>
    <mergeCell ref="Q16:X17"/>
    <mergeCell ref="Y16:Y17"/>
    <mergeCell ref="Z16:Z17"/>
    <mergeCell ref="AA16:AA17"/>
    <mergeCell ref="AB16:AB17"/>
    <mergeCell ref="AC16:AC17"/>
    <mergeCell ref="AD16:AD17"/>
    <mergeCell ref="AE16:AE17"/>
    <mergeCell ref="Y10:Y11"/>
    <mergeCell ref="AM12:AM13"/>
    <mergeCell ref="L14:P15"/>
    <mergeCell ref="Q14:X15"/>
    <mergeCell ref="Y14:Y15"/>
    <mergeCell ref="Z14:Z15"/>
    <mergeCell ref="AA14:AA15"/>
    <mergeCell ref="AB14:AB15"/>
    <mergeCell ref="AC14:AC15"/>
    <mergeCell ref="AD14:AD15"/>
    <mergeCell ref="AJ14:AJ15"/>
    <mergeCell ref="AK14:AK15"/>
    <mergeCell ref="AL14:AL15"/>
    <mergeCell ref="AE14:AE15"/>
    <mergeCell ref="AF14:AF15"/>
    <mergeCell ref="AG14:AG15"/>
    <mergeCell ref="AH14:AH15"/>
    <mergeCell ref="AM14:AM15"/>
    <mergeCell ref="AI12:AI13"/>
    <mergeCell ref="AJ12:AJ13"/>
    <mergeCell ref="AK12:AK13"/>
    <mergeCell ref="AD12:AD13"/>
    <mergeCell ref="AE12:AE13"/>
    <mergeCell ref="AF12:AF13"/>
    <mergeCell ref="Y12:Y13"/>
    <mergeCell ref="AI14:AI15"/>
    <mergeCell ref="AL12:AL13"/>
    <mergeCell ref="A1:T1"/>
    <mergeCell ref="A4:A11"/>
    <mergeCell ref="B4:D11"/>
    <mergeCell ref="E4:I11"/>
    <mergeCell ref="J4:X5"/>
    <mergeCell ref="AC8:AC11"/>
    <mergeCell ref="AE8:AE11"/>
    <mergeCell ref="AF8:AF11"/>
    <mergeCell ref="Y4:AM5"/>
    <mergeCell ref="J6:K11"/>
    <mergeCell ref="L6:P11"/>
    <mergeCell ref="Q6:X11"/>
    <mergeCell ref="Y6:AB7"/>
    <mergeCell ref="AC6:AI7"/>
    <mergeCell ref="AL10:AL11"/>
    <mergeCell ref="AM10:AM11"/>
    <mergeCell ref="AG8:AG11"/>
    <mergeCell ref="AH8:AH11"/>
    <mergeCell ref="AI8:AI11"/>
    <mergeCell ref="AJ8:AK9"/>
    <mergeCell ref="AL8:AM9"/>
    <mergeCell ref="AH12:AH13"/>
    <mergeCell ref="Z10:Z11"/>
    <mergeCell ref="AJ10:AJ11"/>
    <mergeCell ref="A12:A57"/>
    <mergeCell ref="L12:P13"/>
    <mergeCell ref="Q12:X13"/>
    <mergeCell ref="L34:P35"/>
    <mergeCell ref="AJ6:AM7"/>
    <mergeCell ref="Y8:Z9"/>
    <mergeCell ref="AA8:AA11"/>
    <mergeCell ref="AB8:AB11"/>
    <mergeCell ref="E12:I12"/>
    <mergeCell ref="AD8:AD11"/>
    <mergeCell ref="L28:P29"/>
    <mergeCell ref="Q28:X29"/>
    <mergeCell ref="Y28:Y29"/>
    <mergeCell ref="Q18:X19"/>
    <mergeCell ref="Q20:X21"/>
    <mergeCell ref="L18:P19"/>
    <mergeCell ref="AK10:AK11"/>
    <mergeCell ref="Z12:Z13"/>
    <mergeCell ref="AA12:AA13"/>
    <mergeCell ref="AB12:AB13"/>
    <mergeCell ref="AC12:AC13"/>
  </mergeCells>
  <phoneticPr fontId="2"/>
  <dataValidations disablePrompts="1" count="1">
    <dataValidation type="list" allowBlank="1" showInputMessage="1" sqref="C14" xr:uid="{735AE541-3A18-4249-99BC-380AC3D0E4B7}">
      <formula1>"３,２,１"</formula1>
    </dataValidation>
  </dataValidations>
  <printOptions horizontalCentered="1"/>
  <pageMargins left="0.39370078740157483" right="0" top="0.39370078740157483" bottom="0.39370078740157483" header="0.51181102362204722" footer="0"/>
  <pageSetup paperSize="9" orientation="portrait" horizontalDpi="4294967292" r:id="rId1"/>
  <headerFooter alignWithMargins="0">
    <oddFooter>&amp;R関西住宅品質保証株式会社</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A0013-EB52-4C1F-81B5-CF52C4B66196}">
  <dimension ref="A1:AM79"/>
  <sheetViews>
    <sheetView showGridLines="0" view="pageBreakPreview" zoomScaleNormal="100" workbookViewId="0">
      <selection sqref="A1:T1"/>
    </sheetView>
  </sheetViews>
  <sheetFormatPr defaultRowHeight="13.5" x14ac:dyDescent="0.15"/>
  <cols>
    <col min="1" max="72" width="2.375" customWidth="1"/>
  </cols>
  <sheetData>
    <row r="1" spans="1:39" ht="14.25" x14ac:dyDescent="0.15">
      <c r="A1" s="808" t="s">
        <v>1461</v>
      </c>
      <c r="B1" s="808"/>
      <c r="C1" s="808"/>
      <c r="D1" s="808"/>
      <c r="E1" s="808"/>
      <c r="F1" s="808"/>
      <c r="G1" s="808"/>
      <c r="H1" s="808"/>
      <c r="I1" s="808"/>
      <c r="J1" s="808"/>
      <c r="K1" s="808"/>
      <c r="L1" s="808"/>
      <c r="M1" s="808"/>
      <c r="N1" s="808"/>
      <c r="O1" s="808"/>
      <c r="P1" s="808"/>
      <c r="Q1" s="808"/>
      <c r="R1" s="808"/>
      <c r="S1" s="808"/>
      <c r="T1" s="808"/>
      <c r="U1" s="1"/>
      <c r="V1" s="1"/>
      <c r="W1" s="1"/>
      <c r="X1" s="1"/>
      <c r="Y1" s="1"/>
      <c r="Z1" s="1"/>
      <c r="AA1" s="1"/>
      <c r="AB1" s="1"/>
      <c r="AC1" s="1"/>
      <c r="AJ1" t="s">
        <v>1037</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row r="4" spans="1:39" ht="12" customHeight="1" x14ac:dyDescent="0.15">
      <c r="A4" s="1324"/>
      <c r="B4" s="1327" t="s">
        <v>338</v>
      </c>
      <c r="C4" s="1121"/>
      <c r="D4" s="1122"/>
      <c r="E4" s="1327" t="s">
        <v>1489</v>
      </c>
      <c r="F4" s="1330"/>
      <c r="G4" s="1330"/>
      <c r="H4" s="1330"/>
      <c r="I4" s="1331"/>
      <c r="J4" s="1338" t="s">
        <v>1490</v>
      </c>
      <c r="K4" s="1121"/>
      <c r="L4" s="1121"/>
      <c r="M4" s="1121"/>
      <c r="N4" s="1121"/>
      <c r="O4" s="1121"/>
      <c r="P4" s="1121"/>
      <c r="Q4" s="1121"/>
      <c r="R4" s="1121"/>
      <c r="S4" s="1121"/>
      <c r="T4" s="1121"/>
      <c r="U4" s="1121"/>
      <c r="V4" s="1121"/>
      <c r="W4" s="1121"/>
      <c r="X4" s="1174"/>
      <c r="Y4" s="1350" t="s">
        <v>1491</v>
      </c>
      <c r="Z4" s="1338"/>
      <c r="AA4" s="1338"/>
      <c r="AB4" s="1338"/>
      <c r="AC4" s="1338"/>
      <c r="AD4" s="1338"/>
      <c r="AE4" s="1338"/>
      <c r="AF4" s="1338"/>
      <c r="AG4" s="1338"/>
      <c r="AH4" s="1338"/>
      <c r="AI4" s="1338"/>
      <c r="AJ4" s="1338"/>
      <c r="AK4" s="1338"/>
      <c r="AL4" s="1338"/>
      <c r="AM4" s="1351"/>
    </row>
    <row r="5" spans="1:39" ht="14.25" thickBot="1" x14ac:dyDescent="0.2">
      <c r="A5" s="1325"/>
      <c r="B5" s="1200"/>
      <c r="C5" s="1024"/>
      <c r="D5" s="1222"/>
      <c r="E5" s="1332"/>
      <c r="F5" s="1333"/>
      <c r="G5" s="1333"/>
      <c r="H5" s="1333"/>
      <c r="I5" s="1334"/>
      <c r="J5" s="1193"/>
      <c r="K5" s="1193"/>
      <c r="L5" s="1193"/>
      <c r="M5" s="1193"/>
      <c r="N5" s="1193"/>
      <c r="O5" s="1193"/>
      <c r="P5" s="1193"/>
      <c r="Q5" s="1193"/>
      <c r="R5" s="1193"/>
      <c r="S5" s="1193"/>
      <c r="T5" s="1193"/>
      <c r="U5" s="1193"/>
      <c r="V5" s="1193"/>
      <c r="W5" s="1193"/>
      <c r="X5" s="1194"/>
      <c r="Y5" s="1352"/>
      <c r="Z5" s="1353"/>
      <c r="AA5" s="1353"/>
      <c r="AB5" s="1353"/>
      <c r="AC5" s="1353"/>
      <c r="AD5" s="1353"/>
      <c r="AE5" s="1353"/>
      <c r="AF5" s="1353"/>
      <c r="AG5" s="1353"/>
      <c r="AH5" s="1353"/>
      <c r="AI5" s="1353"/>
      <c r="AJ5" s="1353"/>
      <c r="AK5" s="1353"/>
      <c r="AL5" s="1353"/>
      <c r="AM5" s="1354"/>
    </row>
    <row r="6" spans="1:39" ht="12" customHeight="1" x14ac:dyDescent="0.15">
      <c r="A6" s="1325"/>
      <c r="B6" s="1200"/>
      <c r="C6" s="1024"/>
      <c r="D6" s="1222"/>
      <c r="E6" s="1332"/>
      <c r="F6" s="1333"/>
      <c r="G6" s="1333"/>
      <c r="H6" s="1333"/>
      <c r="I6" s="1334"/>
      <c r="J6" s="1355" t="s">
        <v>1492</v>
      </c>
      <c r="K6" s="1356"/>
      <c r="L6" s="1359" t="s">
        <v>1493</v>
      </c>
      <c r="M6" s="1355"/>
      <c r="N6" s="1355"/>
      <c r="O6" s="1355"/>
      <c r="P6" s="1356"/>
      <c r="Q6" s="1359" t="s">
        <v>437</v>
      </c>
      <c r="R6" s="1355"/>
      <c r="S6" s="1355"/>
      <c r="T6" s="1355"/>
      <c r="U6" s="1355"/>
      <c r="V6" s="1355"/>
      <c r="W6" s="1355"/>
      <c r="X6" s="1361"/>
      <c r="Y6" s="1355" t="s">
        <v>1494</v>
      </c>
      <c r="Z6" s="1355"/>
      <c r="AA6" s="1355"/>
      <c r="AB6" s="1355"/>
      <c r="AC6" s="1364" t="s">
        <v>1495</v>
      </c>
      <c r="AD6" s="1355"/>
      <c r="AE6" s="1355"/>
      <c r="AF6" s="1355"/>
      <c r="AG6" s="1355"/>
      <c r="AH6" s="1355"/>
      <c r="AI6" s="1361"/>
      <c r="AJ6" s="1367" t="s">
        <v>1496</v>
      </c>
      <c r="AK6" s="1368"/>
      <c r="AL6" s="1368"/>
      <c r="AM6" s="1369"/>
    </row>
    <row r="7" spans="1:39" x14ac:dyDescent="0.15">
      <c r="A7" s="1325"/>
      <c r="B7" s="1200"/>
      <c r="C7" s="1024"/>
      <c r="D7" s="1222"/>
      <c r="E7" s="1332"/>
      <c r="F7" s="1333"/>
      <c r="G7" s="1333"/>
      <c r="H7" s="1333"/>
      <c r="I7" s="1334"/>
      <c r="J7" s="1355"/>
      <c r="K7" s="1356"/>
      <c r="L7" s="1359"/>
      <c r="M7" s="1355"/>
      <c r="N7" s="1355"/>
      <c r="O7" s="1355"/>
      <c r="P7" s="1356"/>
      <c r="Q7" s="1359"/>
      <c r="R7" s="1355"/>
      <c r="S7" s="1355"/>
      <c r="T7" s="1355"/>
      <c r="U7" s="1355"/>
      <c r="V7" s="1355"/>
      <c r="W7" s="1355"/>
      <c r="X7" s="1361"/>
      <c r="Y7" s="1363"/>
      <c r="Z7" s="1363"/>
      <c r="AA7" s="1363"/>
      <c r="AB7" s="1363"/>
      <c r="AC7" s="1365"/>
      <c r="AD7" s="1363"/>
      <c r="AE7" s="1363"/>
      <c r="AF7" s="1363"/>
      <c r="AG7" s="1363"/>
      <c r="AH7" s="1363"/>
      <c r="AI7" s="1366"/>
      <c r="AJ7" s="1365"/>
      <c r="AK7" s="1363"/>
      <c r="AL7" s="1363"/>
      <c r="AM7" s="1366"/>
    </row>
    <row r="8" spans="1:39" x14ac:dyDescent="0.15">
      <c r="A8" s="1325"/>
      <c r="B8" s="1200"/>
      <c r="C8" s="1024"/>
      <c r="D8" s="1222"/>
      <c r="E8" s="1332"/>
      <c r="F8" s="1333"/>
      <c r="G8" s="1333"/>
      <c r="H8" s="1333"/>
      <c r="I8" s="1334"/>
      <c r="J8" s="1357"/>
      <c r="K8" s="1358"/>
      <c r="L8" s="1360"/>
      <c r="M8" s="1357"/>
      <c r="N8" s="1357"/>
      <c r="O8" s="1357"/>
      <c r="P8" s="1358"/>
      <c r="Q8" s="1360"/>
      <c r="R8" s="1357"/>
      <c r="S8" s="1357"/>
      <c r="T8" s="1357"/>
      <c r="U8" s="1357"/>
      <c r="V8" s="1357"/>
      <c r="W8" s="1357"/>
      <c r="X8" s="1362"/>
      <c r="Y8" s="1370" t="s">
        <v>1497</v>
      </c>
      <c r="Z8" s="1371"/>
      <c r="AA8" s="1374" t="s">
        <v>1498</v>
      </c>
      <c r="AB8" s="1377" t="s">
        <v>1499</v>
      </c>
      <c r="AC8" s="1387" t="s">
        <v>1500</v>
      </c>
      <c r="AD8" s="1390" t="s">
        <v>1501</v>
      </c>
      <c r="AE8" s="1390" t="s">
        <v>1502</v>
      </c>
      <c r="AF8" s="1374" t="s">
        <v>1503</v>
      </c>
      <c r="AG8" s="1374" t="s">
        <v>1657</v>
      </c>
      <c r="AH8" s="1382" t="s">
        <v>1505</v>
      </c>
      <c r="AI8" s="1380"/>
      <c r="AJ8" s="1370" t="s">
        <v>1506</v>
      </c>
      <c r="AK8" s="1386"/>
      <c r="AL8" s="1370" t="s">
        <v>1507</v>
      </c>
      <c r="AM8" s="1399"/>
    </row>
    <row r="9" spans="1:39" x14ac:dyDescent="0.15">
      <c r="A9" s="1325"/>
      <c r="B9" s="1200"/>
      <c r="C9" s="1024"/>
      <c r="D9" s="1222"/>
      <c r="E9" s="1332"/>
      <c r="F9" s="1333"/>
      <c r="G9" s="1333"/>
      <c r="H9" s="1333"/>
      <c r="I9" s="1334"/>
      <c r="J9" s="1357"/>
      <c r="K9" s="1358"/>
      <c r="L9" s="1360"/>
      <c r="M9" s="1357"/>
      <c r="N9" s="1357"/>
      <c r="O9" s="1357"/>
      <c r="P9" s="1358"/>
      <c r="Q9" s="1360"/>
      <c r="R9" s="1357"/>
      <c r="S9" s="1357"/>
      <c r="T9" s="1357"/>
      <c r="U9" s="1357"/>
      <c r="V9" s="1357"/>
      <c r="W9" s="1357"/>
      <c r="X9" s="1362"/>
      <c r="Y9" s="1372"/>
      <c r="Z9" s="1373"/>
      <c r="AA9" s="1375"/>
      <c r="AB9" s="1378"/>
      <c r="AC9" s="1388"/>
      <c r="AD9" s="1391"/>
      <c r="AE9" s="1391"/>
      <c r="AF9" s="1375"/>
      <c r="AG9" s="1375"/>
      <c r="AH9" s="1383"/>
      <c r="AI9" s="1385"/>
      <c r="AJ9" s="1365"/>
      <c r="AK9" s="1363"/>
      <c r="AL9" s="1365"/>
      <c r="AM9" s="1366"/>
    </row>
    <row r="10" spans="1:39" x14ac:dyDescent="0.15">
      <c r="A10" s="1325"/>
      <c r="B10" s="1200"/>
      <c r="C10" s="1024"/>
      <c r="D10" s="1222"/>
      <c r="E10" s="1332"/>
      <c r="F10" s="1333"/>
      <c r="G10" s="1333"/>
      <c r="H10" s="1333"/>
      <c r="I10" s="1334"/>
      <c r="J10" s="1357"/>
      <c r="K10" s="1358"/>
      <c r="L10" s="1360"/>
      <c r="M10" s="1357"/>
      <c r="N10" s="1357"/>
      <c r="O10" s="1357"/>
      <c r="P10" s="1358"/>
      <c r="Q10" s="1360"/>
      <c r="R10" s="1357"/>
      <c r="S10" s="1357"/>
      <c r="T10" s="1357"/>
      <c r="U10" s="1357"/>
      <c r="V10" s="1357"/>
      <c r="W10" s="1357"/>
      <c r="X10" s="1362"/>
      <c r="Y10" s="1387" t="s">
        <v>1508</v>
      </c>
      <c r="Z10" s="1401" t="s">
        <v>95</v>
      </c>
      <c r="AA10" s="1375"/>
      <c r="AB10" s="1378"/>
      <c r="AC10" s="1388"/>
      <c r="AD10" s="1391"/>
      <c r="AE10" s="1391"/>
      <c r="AF10" s="1375"/>
      <c r="AG10" s="1375"/>
      <c r="AH10" s="1383"/>
      <c r="AI10" s="1385"/>
      <c r="AJ10" s="1370" t="s">
        <v>1510</v>
      </c>
      <c r="AK10" s="1390" t="s">
        <v>1511</v>
      </c>
      <c r="AL10" s="1370" t="s">
        <v>1510</v>
      </c>
      <c r="AM10" s="1380" t="s">
        <v>1511</v>
      </c>
    </row>
    <row r="11" spans="1:39" ht="14.25" thickBot="1" x14ac:dyDescent="0.2">
      <c r="A11" s="1326"/>
      <c r="B11" s="1328"/>
      <c r="C11" s="1193"/>
      <c r="D11" s="1329"/>
      <c r="E11" s="1335"/>
      <c r="F11" s="1336"/>
      <c r="G11" s="1336"/>
      <c r="H11" s="1336"/>
      <c r="I11" s="1337"/>
      <c r="J11" s="1187"/>
      <c r="K11" s="1188"/>
      <c r="L11" s="1186"/>
      <c r="M11" s="1187"/>
      <c r="N11" s="1187"/>
      <c r="O11" s="1187"/>
      <c r="P11" s="1188"/>
      <c r="Q11" s="1186"/>
      <c r="R11" s="1187"/>
      <c r="S11" s="1187"/>
      <c r="T11" s="1187"/>
      <c r="U11" s="1187"/>
      <c r="V11" s="1187"/>
      <c r="W11" s="1187"/>
      <c r="X11" s="1189"/>
      <c r="Y11" s="1400"/>
      <c r="Z11" s="1402"/>
      <c r="AA11" s="1376"/>
      <c r="AB11" s="1379"/>
      <c r="AC11" s="1389"/>
      <c r="AD11" s="1392"/>
      <c r="AE11" s="1392"/>
      <c r="AF11" s="1376"/>
      <c r="AG11" s="1376"/>
      <c r="AH11" s="1384"/>
      <c r="AI11" s="1381"/>
      <c r="AJ11" s="1403"/>
      <c r="AK11" s="1392"/>
      <c r="AL11" s="1403"/>
      <c r="AM11" s="1381"/>
    </row>
    <row r="12" spans="1:39" ht="12" customHeight="1" x14ac:dyDescent="0.15">
      <c r="A12" s="923" t="s">
        <v>939</v>
      </c>
      <c r="B12" s="111" t="s">
        <v>940</v>
      </c>
      <c r="C12" s="109"/>
      <c r="D12" s="110"/>
      <c r="E12" s="129" t="s">
        <v>941</v>
      </c>
      <c r="F12" s="127"/>
      <c r="G12" s="127"/>
      <c r="H12" s="127"/>
      <c r="I12" s="130"/>
      <c r="J12" s="131" t="s">
        <v>1512</v>
      </c>
      <c r="K12" s="132" t="s">
        <v>1513</v>
      </c>
      <c r="L12" s="1271" t="s">
        <v>96</v>
      </c>
      <c r="M12" s="1272"/>
      <c r="N12" s="1272"/>
      <c r="O12" s="1272"/>
      <c r="P12" s="1273"/>
      <c r="Q12" s="1524"/>
      <c r="R12" s="1525"/>
      <c r="S12" s="1525"/>
      <c r="T12" s="1525"/>
      <c r="U12" s="1525"/>
      <c r="V12" s="1525"/>
      <c r="W12" s="1525"/>
      <c r="X12" s="1526"/>
      <c r="Y12" s="1266" t="s">
        <v>97</v>
      </c>
      <c r="Z12" s="1267" t="s">
        <v>1548</v>
      </c>
      <c r="AA12" s="1268" t="s">
        <v>1550</v>
      </c>
      <c r="AB12" s="1283" t="s">
        <v>1552</v>
      </c>
      <c r="AC12" s="1266" t="s">
        <v>1518</v>
      </c>
      <c r="AD12" s="1267" t="s">
        <v>1519</v>
      </c>
      <c r="AE12" s="1267" t="s">
        <v>1520</v>
      </c>
      <c r="AF12" s="1268" t="s">
        <v>1521</v>
      </c>
      <c r="AG12" s="1268" t="s">
        <v>1522</v>
      </c>
      <c r="AH12" s="1269" t="s">
        <v>1523</v>
      </c>
      <c r="AI12" s="1283"/>
      <c r="AJ12" s="1252"/>
      <c r="AK12" s="1253"/>
      <c r="AL12" s="1252"/>
      <c r="AM12" s="1253"/>
    </row>
    <row r="13" spans="1:39" x14ac:dyDescent="0.15">
      <c r="A13" s="1523"/>
      <c r="B13" s="141" t="s">
        <v>449</v>
      </c>
      <c r="C13" s="115"/>
      <c r="D13" s="116"/>
      <c r="E13" s="141">
        <v>1</v>
      </c>
      <c r="F13" s="133">
        <v>2</v>
      </c>
      <c r="G13" s="133">
        <v>3</v>
      </c>
      <c r="H13" s="133">
        <v>4</v>
      </c>
      <c r="I13" s="115"/>
      <c r="J13" s="125" t="s">
        <v>1065</v>
      </c>
      <c r="K13" s="126" t="s">
        <v>1065</v>
      </c>
      <c r="L13" s="1254"/>
      <c r="M13" s="1255"/>
      <c r="N13" s="1255"/>
      <c r="O13" s="1255"/>
      <c r="P13" s="1256"/>
      <c r="Q13" s="1530"/>
      <c r="R13" s="1531"/>
      <c r="S13" s="1531"/>
      <c r="T13" s="1531"/>
      <c r="U13" s="1531"/>
      <c r="V13" s="1531"/>
      <c r="W13" s="1531"/>
      <c r="X13" s="1532"/>
      <c r="Y13" s="1290"/>
      <c r="Z13" s="1291"/>
      <c r="AA13" s="1292"/>
      <c r="AB13" s="1424"/>
      <c r="AC13" s="1290"/>
      <c r="AD13" s="1291"/>
      <c r="AE13" s="1291"/>
      <c r="AF13" s="1292"/>
      <c r="AG13" s="1292"/>
      <c r="AH13" s="1293"/>
      <c r="AI13" s="1424"/>
      <c r="AJ13" s="1285"/>
      <c r="AK13" s="1286"/>
      <c r="AL13" s="1285"/>
      <c r="AM13" s="1286"/>
    </row>
    <row r="14" spans="1:39" ht="12" customHeight="1" x14ac:dyDescent="0.15">
      <c r="A14" s="1523"/>
      <c r="B14" s="1489" t="s">
        <v>98</v>
      </c>
      <c r="C14" s="1490"/>
      <c r="D14" s="1491"/>
      <c r="E14" s="129" t="s">
        <v>99</v>
      </c>
      <c r="F14" s="127"/>
      <c r="G14" s="127"/>
      <c r="H14" s="127"/>
      <c r="I14" s="127"/>
      <c r="J14" s="131" t="s">
        <v>1512</v>
      </c>
      <c r="K14" s="132" t="s">
        <v>1513</v>
      </c>
      <c r="L14" s="1470" t="s">
        <v>100</v>
      </c>
      <c r="M14" s="1471"/>
      <c r="N14" s="1471"/>
      <c r="O14" s="1471"/>
      <c r="P14" s="1472"/>
      <c r="Q14" s="1307"/>
      <c r="R14" s="1414"/>
      <c r="S14" s="1414"/>
      <c r="T14" s="1414"/>
      <c r="U14" s="1414"/>
      <c r="V14" s="1414"/>
      <c r="W14" s="1414"/>
      <c r="X14" s="1415"/>
      <c r="Y14" s="1266" t="s">
        <v>46</v>
      </c>
      <c r="Z14" s="1267" t="s">
        <v>47</v>
      </c>
      <c r="AA14" s="1268" t="s">
        <v>48</v>
      </c>
      <c r="AB14" s="1283" t="s">
        <v>49</v>
      </c>
      <c r="AC14" s="1266" t="s">
        <v>1518</v>
      </c>
      <c r="AD14" s="1267" t="s">
        <v>1519</v>
      </c>
      <c r="AE14" s="1267" t="s">
        <v>1520</v>
      </c>
      <c r="AF14" s="1268" t="s">
        <v>1521</v>
      </c>
      <c r="AG14" s="1268" t="s">
        <v>1522</v>
      </c>
      <c r="AH14" s="1269" t="s">
        <v>1523</v>
      </c>
      <c r="AI14" s="1283"/>
      <c r="AJ14" s="1252"/>
      <c r="AK14" s="1253"/>
      <c r="AL14" s="1252"/>
      <c r="AM14" s="1253"/>
    </row>
    <row r="15" spans="1:39" x14ac:dyDescent="0.15">
      <c r="A15" s="1523"/>
      <c r="B15" s="141"/>
      <c r="C15" s="139"/>
      <c r="D15" s="116"/>
      <c r="E15" s="141">
        <v>1</v>
      </c>
      <c r="F15" s="133">
        <v>2</v>
      </c>
      <c r="G15" s="133">
        <v>3</v>
      </c>
      <c r="H15" s="133">
        <v>4</v>
      </c>
      <c r="I15" s="115"/>
      <c r="J15" s="125" t="s">
        <v>989</v>
      </c>
      <c r="K15" s="126" t="s">
        <v>989</v>
      </c>
      <c r="L15" s="1393"/>
      <c r="M15" s="1394"/>
      <c r="N15" s="1394"/>
      <c r="O15" s="1394"/>
      <c r="P15" s="1395"/>
      <c r="Q15" s="1530"/>
      <c r="R15" s="1531"/>
      <c r="S15" s="1531"/>
      <c r="T15" s="1531"/>
      <c r="U15" s="1531"/>
      <c r="V15" s="1531"/>
      <c r="W15" s="1531"/>
      <c r="X15" s="1532"/>
      <c r="Y15" s="1290"/>
      <c r="Z15" s="1291"/>
      <c r="AA15" s="1292"/>
      <c r="AB15" s="1424"/>
      <c r="AC15" s="1290"/>
      <c r="AD15" s="1291"/>
      <c r="AE15" s="1291"/>
      <c r="AF15" s="1292"/>
      <c r="AG15" s="1292"/>
      <c r="AH15" s="1293"/>
      <c r="AI15" s="1424"/>
      <c r="AJ15" s="1285"/>
      <c r="AK15" s="1286"/>
      <c r="AL15" s="1285"/>
      <c r="AM15" s="1286"/>
    </row>
    <row r="16" spans="1:39" x14ac:dyDescent="0.15">
      <c r="A16" s="1523"/>
      <c r="B16" s="141"/>
      <c r="C16" s="115"/>
      <c r="D16" s="116"/>
      <c r="E16" s="129" t="s">
        <v>101</v>
      </c>
      <c r="F16" s="127"/>
      <c r="G16" s="127"/>
      <c r="H16" s="127"/>
      <c r="I16" s="127"/>
      <c r="J16" s="131" t="s">
        <v>1512</v>
      </c>
      <c r="K16" s="132" t="s">
        <v>1513</v>
      </c>
      <c r="L16" s="1271" t="s">
        <v>102</v>
      </c>
      <c r="M16" s="1272"/>
      <c r="N16" s="1272"/>
      <c r="O16" s="1272"/>
      <c r="P16" s="1273"/>
      <c r="Q16" s="1428">
        <f>設４!M18</f>
        <v>0</v>
      </c>
      <c r="R16" s="997"/>
      <c r="S16" s="997"/>
      <c r="T16" s="997"/>
      <c r="U16" s="997"/>
      <c r="V16" s="997"/>
      <c r="W16" s="997"/>
      <c r="X16" s="1535"/>
      <c r="Y16" s="1266" t="s">
        <v>103</v>
      </c>
      <c r="Z16" s="1267" t="s">
        <v>104</v>
      </c>
      <c r="AA16" s="1268" t="s">
        <v>105</v>
      </c>
      <c r="AB16" s="1283" t="s">
        <v>106</v>
      </c>
      <c r="AC16" s="1266" t="s">
        <v>1518</v>
      </c>
      <c r="AD16" s="1267" t="s">
        <v>1519</v>
      </c>
      <c r="AE16" s="1267" t="s">
        <v>1520</v>
      </c>
      <c r="AF16" s="1268" t="s">
        <v>1521</v>
      </c>
      <c r="AG16" s="1268" t="s">
        <v>1522</v>
      </c>
      <c r="AH16" s="1269" t="s">
        <v>1523</v>
      </c>
      <c r="AI16" s="1283"/>
      <c r="AJ16" s="1252"/>
      <c r="AK16" s="1253"/>
      <c r="AL16" s="1252"/>
      <c r="AM16" s="1253"/>
    </row>
    <row r="17" spans="1:39" x14ac:dyDescent="0.15">
      <c r="A17" s="1523"/>
      <c r="B17" s="141"/>
      <c r="C17" s="115"/>
      <c r="D17" s="116"/>
      <c r="E17" s="117">
        <v>1</v>
      </c>
      <c r="F17" s="133">
        <v>2</v>
      </c>
      <c r="G17" s="115">
        <v>3</v>
      </c>
      <c r="H17" s="115">
        <v>4</v>
      </c>
      <c r="I17" s="115"/>
      <c r="J17" s="125" t="s">
        <v>989</v>
      </c>
      <c r="K17" s="126" t="s">
        <v>989</v>
      </c>
      <c r="L17" s="1254"/>
      <c r="M17" s="1255"/>
      <c r="N17" s="1255"/>
      <c r="O17" s="1255"/>
      <c r="P17" s="1256"/>
      <c r="Q17" s="1536"/>
      <c r="R17" s="1537"/>
      <c r="S17" s="1537"/>
      <c r="T17" s="1537"/>
      <c r="U17" s="1537"/>
      <c r="V17" s="1537"/>
      <c r="W17" s="1537"/>
      <c r="X17" s="1538"/>
      <c r="Y17" s="1290"/>
      <c r="Z17" s="1291"/>
      <c r="AA17" s="1292"/>
      <c r="AB17" s="1424"/>
      <c r="AC17" s="1290"/>
      <c r="AD17" s="1291"/>
      <c r="AE17" s="1291"/>
      <c r="AF17" s="1292"/>
      <c r="AG17" s="1292"/>
      <c r="AH17" s="1293"/>
      <c r="AI17" s="1424"/>
      <c r="AJ17" s="1285"/>
      <c r="AK17" s="1286"/>
      <c r="AL17" s="1285"/>
      <c r="AM17" s="1286"/>
    </row>
    <row r="18" spans="1:39" x14ac:dyDescent="0.15">
      <c r="A18" s="1523"/>
      <c r="B18" s="141"/>
      <c r="C18" s="115"/>
      <c r="D18" s="116"/>
      <c r="E18" s="115"/>
      <c r="F18" s="115"/>
      <c r="G18" s="115"/>
      <c r="H18" s="115"/>
      <c r="I18" s="115"/>
      <c r="J18" s="124" t="s">
        <v>1512</v>
      </c>
      <c r="K18" s="122" t="s">
        <v>1513</v>
      </c>
      <c r="L18" s="1396" t="s">
        <v>107</v>
      </c>
      <c r="M18" s="1397"/>
      <c r="N18" s="1397"/>
      <c r="O18" s="1397"/>
      <c r="P18" s="1398"/>
      <c r="Q18" s="1348">
        <f>設４!K22</f>
        <v>0</v>
      </c>
      <c r="R18" s="1340"/>
      <c r="S18" s="1340"/>
      <c r="T18" s="1340"/>
      <c r="U18" s="1340"/>
      <c r="V18" s="1340"/>
      <c r="W18" s="1340"/>
      <c r="X18" s="1323"/>
      <c r="Y18" s="1246" t="s">
        <v>108</v>
      </c>
      <c r="Z18" s="1248" t="s">
        <v>1548</v>
      </c>
      <c r="AA18" s="1250" t="s">
        <v>1550</v>
      </c>
      <c r="AB18" s="1244" t="s">
        <v>1552</v>
      </c>
      <c r="AC18" s="1246" t="s">
        <v>1518</v>
      </c>
      <c r="AD18" s="1248" t="s">
        <v>1519</v>
      </c>
      <c r="AE18" s="1248" t="s">
        <v>1520</v>
      </c>
      <c r="AF18" s="1250" t="s">
        <v>1521</v>
      </c>
      <c r="AG18" s="1250" t="s">
        <v>1522</v>
      </c>
      <c r="AH18" s="1270" t="s">
        <v>1523</v>
      </c>
      <c r="AI18" s="1244"/>
      <c r="AJ18" s="1242"/>
      <c r="AK18" s="1240"/>
      <c r="AL18" s="1242"/>
      <c r="AM18" s="1240"/>
    </row>
    <row r="19" spans="1:39" x14ac:dyDescent="0.15">
      <c r="A19" s="1523"/>
      <c r="B19" s="141"/>
      <c r="C19" s="115"/>
      <c r="D19" s="116"/>
      <c r="E19" s="115"/>
      <c r="F19" s="115"/>
      <c r="G19" s="115"/>
      <c r="H19" s="115"/>
      <c r="I19" s="115"/>
      <c r="J19" s="119" t="s">
        <v>989</v>
      </c>
      <c r="K19" s="120" t="s">
        <v>989</v>
      </c>
      <c r="L19" s="1274"/>
      <c r="M19" s="1275"/>
      <c r="N19" s="1275"/>
      <c r="O19" s="1275"/>
      <c r="P19" s="1276"/>
      <c r="Q19" s="1536"/>
      <c r="R19" s="1537"/>
      <c r="S19" s="1537"/>
      <c r="T19" s="1537"/>
      <c r="U19" s="1537"/>
      <c r="V19" s="1537"/>
      <c r="W19" s="1537"/>
      <c r="X19" s="1538"/>
      <c r="Y19" s="1246"/>
      <c r="Z19" s="1248"/>
      <c r="AA19" s="1250"/>
      <c r="AB19" s="1244"/>
      <c r="AC19" s="1246"/>
      <c r="AD19" s="1248"/>
      <c r="AE19" s="1248"/>
      <c r="AF19" s="1250"/>
      <c r="AG19" s="1250"/>
      <c r="AH19" s="1270"/>
      <c r="AI19" s="1244"/>
      <c r="AJ19" s="1242"/>
      <c r="AK19" s="1240"/>
      <c r="AL19" s="1242"/>
      <c r="AM19" s="1240"/>
    </row>
    <row r="20" spans="1:39" ht="12" customHeight="1" x14ac:dyDescent="0.15">
      <c r="A20" s="1523"/>
      <c r="B20" s="141"/>
      <c r="C20" s="115"/>
      <c r="D20" s="116"/>
      <c r="E20" s="141"/>
      <c r="F20" s="115"/>
      <c r="G20" s="115"/>
      <c r="H20" s="115"/>
      <c r="I20" s="118"/>
      <c r="J20" s="125" t="s">
        <v>1512</v>
      </c>
      <c r="K20" s="126" t="s">
        <v>1513</v>
      </c>
      <c r="L20" s="1254" t="s">
        <v>109</v>
      </c>
      <c r="M20" s="1255"/>
      <c r="N20" s="1255"/>
      <c r="O20" s="1255"/>
      <c r="P20" s="1256"/>
      <c r="Q20" s="1348">
        <f>設４!L25</f>
        <v>0</v>
      </c>
      <c r="R20" s="1340"/>
      <c r="S20" s="1340"/>
      <c r="T20" s="1340"/>
      <c r="U20" s="1340"/>
      <c r="V20" s="1340"/>
      <c r="W20" s="1340"/>
      <c r="X20" s="1323"/>
      <c r="Y20" s="1458" t="s">
        <v>110</v>
      </c>
      <c r="Z20" s="1459" t="s">
        <v>111</v>
      </c>
      <c r="AA20" s="1460" t="s">
        <v>112</v>
      </c>
      <c r="AB20" s="1461" t="s">
        <v>113</v>
      </c>
      <c r="AC20" s="1458" t="s">
        <v>1518</v>
      </c>
      <c r="AD20" s="1459" t="s">
        <v>1519</v>
      </c>
      <c r="AE20" s="1459" t="s">
        <v>1520</v>
      </c>
      <c r="AF20" s="1460" t="s">
        <v>1521</v>
      </c>
      <c r="AG20" s="1460" t="s">
        <v>1522</v>
      </c>
      <c r="AH20" s="1464" t="s">
        <v>1523</v>
      </c>
      <c r="AI20" s="1461"/>
      <c r="AJ20" s="1463"/>
      <c r="AK20" s="1462"/>
      <c r="AL20" s="1463"/>
      <c r="AM20" s="1462"/>
    </row>
    <row r="21" spans="1:39" x14ac:dyDescent="0.15">
      <c r="A21" s="1523"/>
      <c r="B21" s="141"/>
      <c r="C21" s="115"/>
      <c r="D21" s="116"/>
      <c r="E21" s="143"/>
      <c r="F21" s="134"/>
      <c r="G21" s="134"/>
      <c r="H21" s="134"/>
      <c r="I21" s="134"/>
      <c r="J21" s="136" t="s">
        <v>989</v>
      </c>
      <c r="K21" s="137" t="s">
        <v>989</v>
      </c>
      <c r="L21" s="1257"/>
      <c r="M21" s="1258"/>
      <c r="N21" s="1258"/>
      <c r="O21" s="1258"/>
      <c r="P21" s="1259"/>
      <c r="Q21" s="1587"/>
      <c r="R21" s="1588"/>
      <c r="S21" s="1588"/>
      <c r="T21" s="1588"/>
      <c r="U21" s="1588"/>
      <c r="V21" s="1588"/>
      <c r="W21" s="1588"/>
      <c r="X21" s="1589"/>
      <c r="Y21" s="1247"/>
      <c r="Z21" s="1249"/>
      <c r="AA21" s="1251"/>
      <c r="AB21" s="1245"/>
      <c r="AC21" s="1247"/>
      <c r="AD21" s="1249"/>
      <c r="AE21" s="1249"/>
      <c r="AF21" s="1251"/>
      <c r="AG21" s="1251"/>
      <c r="AH21" s="1284"/>
      <c r="AI21" s="1245"/>
      <c r="AJ21" s="1243"/>
      <c r="AK21" s="1241"/>
      <c r="AL21" s="1243"/>
      <c r="AM21" s="1241"/>
    </row>
    <row r="22" spans="1:39" ht="12" customHeight="1" x14ac:dyDescent="0.15">
      <c r="A22" s="1168"/>
      <c r="B22" s="141"/>
      <c r="C22" s="115"/>
      <c r="D22" s="116"/>
      <c r="E22" s="115" t="s">
        <v>114</v>
      </c>
      <c r="F22" s="115"/>
      <c r="G22" s="115"/>
      <c r="H22" s="115"/>
      <c r="I22" s="115"/>
      <c r="J22" s="131" t="s">
        <v>1512</v>
      </c>
      <c r="K22" s="132" t="s">
        <v>1513</v>
      </c>
      <c r="L22" s="1470" t="s">
        <v>115</v>
      </c>
      <c r="M22" s="1471"/>
      <c r="N22" s="1471"/>
      <c r="O22" s="1471"/>
      <c r="P22" s="1472"/>
      <c r="Q22" s="1534" t="str">
        <f>IF(設４!G27="■","排水ますに隣接",IF(設４!O27="■","洋風便器で取り外し可",IF(設４!L28="■","露出",IF(設４!O28="■","開口",""))))</f>
        <v/>
      </c>
      <c r="R22" s="997"/>
      <c r="S22" s="997"/>
      <c r="T22" s="997"/>
      <c r="U22" s="997"/>
      <c r="V22" s="997"/>
      <c r="W22" s="997"/>
      <c r="X22" s="1535"/>
      <c r="Y22" s="1266" t="s">
        <v>116</v>
      </c>
      <c r="Z22" s="1267" t="s">
        <v>117</v>
      </c>
      <c r="AA22" s="1268" t="s">
        <v>118</v>
      </c>
      <c r="AB22" s="1283" t="s">
        <v>119</v>
      </c>
      <c r="AC22" s="1266" t="s">
        <v>1518</v>
      </c>
      <c r="AD22" s="1267" t="s">
        <v>1519</v>
      </c>
      <c r="AE22" s="1267" t="s">
        <v>1520</v>
      </c>
      <c r="AF22" s="1268" t="s">
        <v>1521</v>
      </c>
      <c r="AG22" s="1268" t="s">
        <v>1522</v>
      </c>
      <c r="AH22" s="1269" t="s">
        <v>1523</v>
      </c>
      <c r="AI22" s="1283"/>
      <c r="AJ22" s="1252"/>
      <c r="AK22" s="1253"/>
      <c r="AL22" s="1252"/>
      <c r="AM22" s="1253"/>
    </row>
    <row r="23" spans="1:39" x14ac:dyDescent="0.15">
      <c r="A23" s="1168"/>
      <c r="B23" s="141"/>
      <c r="C23" s="115"/>
      <c r="D23" s="116"/>
      <c r="E23" s="141">
        <v>1</v>
      </c>
      <c r="F23" s="115">
        <v>2</v>
      </c>
      <c r="G23" s="115">
        <v>3</v>
      </c>
      <c r="H23" s="133">
        <v>4</v>
      </c>
      <c r="I23" s="115"/>
      <c r="J23" s="125" t="s">
        <v>989</v>
      </c>
      <c r="K23" s="126" t="s">
        <v>989</v>
      </c>
      <c r="L23" s="1393"/>
      <c r="M23" s="1394"/>
      <c r="N23" s="1394"/>
      <c r="O23" s="1394"/>
      <c r="P23" s="1395"/>
      <c r="Q23" s="1536"/>
      <c r="R23" s="1537"/>
      <c r="S23" s="1537"/>
      <c r="T23" s="1537"/>
      <c r="U23" s="1537"/>
      <c r="V23" s="1537"/>
      <c r="W23" s="1537"/>
      <c r="X23" s="1538"/>
      <c r="Y23" s="1290"/>
      <c r="Z23" s="1291"/>
      <c r="AA23" s="1292"/>
      <c r="AB23" s="1424"/>
      <c r="AC23" s="1290"/>
      <c r="AD23" s="1291"/>
      <c r="AE23" s="1291"/>
      <c r="AF23" s="1292"/>
      <c r="AG23" s="1292"/>
      <c r="AH23" s="1293"/>
      <c r="AI23" s="1424"/>
      <c r="AJ23" s="1285"/>
      <c r="AK23" s="1286"/>
      <c r="AL23" s="1285"/>
      <c r="AM23" s="1286"/>
    </row>
    <row r="24" spans="1:39" ht="12" customHeight="1" x14ac:dyDescent="0.15">
      <c r="A24" s="1168"/>
      <c r="B24" s="141"/>
      <c r="C24" s="115"/>
      <c r="D24" s="116"/>
      <c r="E24" s="115"/>
      <c r="F24" s="115"/>
      <c r="G24" s="115"/>
      <c r="H24" s="115"/>
      <c r="I24" s="115"/>
      <c r="J24" s="124" t="s">
        <v>1512</v>
      </c>
      <c r="K24" s="122" t="s">
        <v>1513</v>
      </c>
      <c r="L24" s="1476" t="s">
        <v>120</v>
      </c>
      <c r="M24" s="1477"/>
      <c r="N24" s="1477"/>
      <c r="O24" s="1477"/>
      <c r="P24" s="1478"/>
      <c r="Q24" s="1339" t="str">
        <f>IF(設４!G31="■","ﾄﾗｯﾌﾟ",IF(設４!P31="■","露出",IF(設４!S31="■","開口","")))</f>
        <v/>
      </c>
      <c r="R24" s="1340"/>
      <c r="S24" s="1340"/>
      <c r="T24" s="1340"/>
      <c r="U24" s="1340"/>
      <c r="V24" s="1340"/>
      <c r="W24" s="1340"/>
      <c r="X24" s="1323"/>
      <c r="Y24" s="1246" t="s">
        <v>1588</v>
      </c>
      <c r="Z24" s="1248" t="s">
        <v>1548</v>
      </c>
      <c r="AA24" s="1250" t="s">
        <v>1550</v>
      </c>
      <c r="AB24" s="1244" t="s">
        <v>1552</v>
      </c>
      <c r="AC24" s="1246" t="s">
        <v>1518</v>
      </c>
      <c r="AD24" s="1248" t="s">
        <v>1519</v>
      </c>
      <c r="AE24" s="1248" t="s">
        <v>1520</v>
      </c>
      <c r="AF24" s="1250" t="s">
        <v>1521</v>
      </c>
      <c r="AG24" s="1250" t="s">
        <v>1522</v>
      </c>
      <c r="AH24" s="1270" t="s">
        <v>1523</v>
      </c>
      <c r="AI24" s="1244"/>
      <c r="AJ24" s="1242"/>
      <c r="AK24" s="1240"/>
      <c r="AL24" s="1242"/>
      <c r="AM24" s="1240"/>
    </row>
    <row r="25" spans="1:39" x14ac:dyDescent="0.15">
      <c r="A25" s="1168"/>
      <c r="B25" s="141"/>
      <c r="C25" s="115"/>
      <c r="D25" s="116"/>
      <c r="E25" s="115"/>
      <c r="F25" s="115"/>
      <c r="G25" s="115"/>
      <c r="H25" s="115"/>
      <c r="I25" s="115"/>
      <c r="J25" s="119" t="s">
        <v>989</v>
      </c>
      <c r="K25" s="120" t="s">
        <v>989</v>
      </c>
      <c r="L25" s="1473"/>
      <c r="M25" s="1474"/>
      <c r="N25" s="1474"/>
      <c r="O25" s="1474"/>
      <c r="P25" s="1475"/>
      <c r="Q25" s="1536"/>
      <c r="R25" s="1537"/>
      <c r="S25" s="1537"/>
      <c r="T25" s="1537"/>
      <c r="U25" s="1537"/>
      <c r="V25" s="1537"/>
      <c r="W25" s="1537"/>
      <c r="X25" s="1538"/>
      <c r="Y25" s="1246"/>
      <c r="Z25" s="1248"/>
      <c r="AA25" s="1250"/>
      <c r="AB25" s="1244"/>
      <c r="AC25" s="1246"/>
      <c r="AD25" s="1248"/>
      <c r="AE25" s="1248"/>
      <c r="AF25" s="1250"/>
      <c r="AG25" s="1250"/>
      <c r="AH25" s="1270"/>
      <c r="AI25" s="1244"/>
      <c r="AJ25" s="1242"/>
      <c r="AK25" s="1240"/>
      <c r="AL25" s="1242"/>
      <c r="AM25" s="1240"/>
    </row>
    <row r="26" spans="1:39" ht="12" customHeight="1" x14ac:dyDescent="0.15">
      <c r="A26" s="1168"/>
      <c r="B26" s="141"/>
      <c r="C26" s="115"/>
      <c r="D26" s="116"/>
      <c r="E26" s="115"/>
      <c r="F26" s="115"/>
      <c r="G26" s="115"/>
      <c r="H26" s="115"/>
      <c r="I26" s="115"/>
      <c r="J26" s="124" t="s">
        <v>1512</v>
      </c>
      <c r="K26" s="122" t="s">
        <v>1513</v>
      </c>
      <c r="L26" s="1393" t="s">
        <v>121</v>
      </c>
      <c r="M26" s="1394"/>
      <c r="N26" s="1394"/>
      <c r="O26" s="1394"/>
      <c r="P26" s="1395"/>
      <c r="Q26" s="1339" t="str">
        <f>IF(設４!G33="■","ﾄﾗｯﾌﾟ",IF(設４!P33="■","露出",IF(設４!S33="■","開口","")))</f>
        <v/>
      </c>
      <c r="R26" s="1340"/>
      <c r="S26" s="1340"/>
      <c r="T26" s="1340"/>
      <c r="U26" s="1340"/>
      <c r="V26" s="1340"/>
      <c r="W26" s="1340"/>
      <c r="X26" s="1323"/>
      <c r="Y26" s="1246" t="s">
        <v>116</v>
      </c>
      <c r="Z26" s="1248" t="s">
        <v>117</v>
      </c>
      <c r="AA26" s="1250" t="s">
        <v>118</v>
      </c>
      <c r="AB26" s="1244" t="s">
        <v>119</v>
      </c>
      <c r="AC26" s="1246" t="s">
        <v>1518</v>
      </c>
      <c r="AD26" s="1248" t="s">
        <v>1519</v>
      </c>
      <c r="AE26" s="1248" t="s">
        <v>1520</v>
      </c>
      <c r="AF26" s="1250" t="s">
        <v>1521</v>
      </c>
      <c r="AG26" s="1250" t="s">
        <v>1585</v>
      </c>
      <c r="AH26" s="1270" t="s">
        <v>1523</v>
      </c>
      <c r="AI26" s="1244"/>
      <c r="AJ26" s="1242"/>
      <c r="AK26" s="1240"/>
      <c r="AL26" s="1242"/>
      <c r="AM26" s="1240"/>
    </row>
    <row r="27" spans="1:39" x14ac:dyDescent="0.15">
      <c r="A27" s="1168"/>
      <c r="B27" s="141"/>
      <c r="C27" s="115"/>
      <c r="D27" s="116"/>
      <c r="E27" s="115"/>
      <c r="F27" s="115"/>
      <c r="G27" s="115"/>
      <c r="H27" s="115"/>
      <c r="I27" s="115"/>
      <c r="J27" s="119" t="s">
        <v>989</v>
      </c>
      <c r="K27" s="120" t="s">
        <v>989</v>
      </c>
      <c r="L27" s="1473"/>
      <c r="M27" s="1474"/>
      <c r="N27" s="1474"/>
      <c r="O27" s="1474"/>
      <c r="P27" s="1475"/>
      <c r="Q27" s="1536"/>
      <c r="R27" s="1537"/>
      <c r="S27" s="1537"/>
      <c r="T27" s="1537"/>
      <c r="U27" s="1537"/>
      <c r="V27" s="1537"/>
      <c r="W27" s="1537"/>
      <c r="X27" s="1538"/>
      <c r="Y27" s="1246"/>
      <c r="Z27" s="1248"/>
      <c r="AA27" s="1250"/>
      <c r="AB27" s="1244"/>
      <c r="AC27" s="1246"/>
      <c r="AD27" s="1248"/>
      <c r="AE27" s="1248"/>
      <c r="AF27" s="1250"/>
      <c r="AG27" s="1250"/>
      <c r="AH27" s="1270"/>
      <c r="AI27" s="1244"/>
      <c r="AJ27" s="1242"/>
      <c r="AK27" s="1240"/>
      <c r="AL27" s="1242"/>
      <c r="AM27" s="1240"/>
    </row>
    <row r="28" spans="1:39" ht="12" customHeight="1" x14ac:dyDescent="0.15">
      <c r="A28" s="1168"/>
      <c r="B28" s="141"/>
      <c r="C28" s="115"/>
      <c r="D28" s="116"/>
      <c r="E28" s="115"/>
      <c r="F28" s="115"/>
      <c r="G28" s="115"/>
      <c r="H28" s="115"/>
      <c r="I28" s="115"/>
      <c r="J28" s="124" t="s">
        <v>1512</v>
      </c>
      <c r="K28" s="122" t="s">
        <v>1513</v>
      </c>
      <c r="L28" s="1393" t="s">
        <v>122</v>
      </c>
      <c r="M28" s="1394"/>
      <c r="N28" s="1394"/>
      <c r="O28" s="1394"/>
      <c r="P28" s="1395"/>
      <c r="Q28" s="1339" t="str">
        <f>IF(設４!G35="■","ﾄﾗｯﾌﾟ",IF(設４!P35="■","露出",IF(設４!S35="■","開口","")))</f>
        <v/>
      </c>
      <c r="R28" s="1340"/>
      <c r="S28" s="1340"/>
      <c r="T28" s="1340"/>
      <c r="U28" s="1340"/>
      <c r="V28" s="1340"/>
      <c r="W28" s="1340"/>
      <c r="X28" s="1323"/>
      <c r="Y28" s="1246" t="s">
        <v>1588</v>
      </c>
      <c r="Z28" s="1248" t="s">
        <v>1595</v>
      </c>
      <c r="AA28" s="1250" t="s">
        <v>1597</v>
      </c>
      <c r="AB28" s="1244" t="s">
        <v>1599</v>
      </c>
      <c r="AC28" s="1246" t="s">
        <v>1518</v>
      </c>
      <c r="AD28" s="1248" t="s">
        <v>1519</v>
      </c>
      <c r="AE28" s="1248" t="s">
        <v>1520</v>
      </c>
      <c r="AF28" s="1250" t="s">
        <v>1521</v>
      </c>
      <c r="AG28" s="1250" t="s">
        <v>1522</v>
      </c>
      <c r="AH28" s="1270" t="s">
        <v>1523</v>
      </c>
      <c r="AI28" s="1244"/>
      <c r="AJ28" s="1242"/>
      <c r="AK28" s="1240"/>
      <c r="AL28" s="1242"/>
      <c r="AM28" s="1240"/>
    </row>
    <row r="29" spans="1:39" x14ac:dyDescent="0.15">
      <c r="A29" s="1168"/>
      <c r="B29" s="141"/>
      <c r="C29" s="115"/>
      <c r="D29" s="116"/>
      <c r="E29" s="115"/>
      <c r="F29" s="115"/>
      <c r="G29" s="115"/>
      <c r="H29" s="115"/>
      <c r="I29" s="115"/>
      <c r="J29" s="119" t="s">
        <v>989</v>
      </c>
      <c r="K29" s="120" t="s">
        <v>989</v>
      </c>
      <c r="L29" s="1473"/>
      <c r="M29" s="1474"/>
      <c r="N29" s="1474"/>
      <c r="O29" s="1474"/>
      <c r="P29" s="1475"/>
      <c r="Q29" s="1587"/>
      <c r="R29" s="1588"/>
      <c r="S29" s="1588"/>
      <c r="T29" s="1588"/>
      <c r="U29" s="1588"/>
      <c r="V29" s="1588"/>
      <c r="W29" s="1588"/>
      <c r="X29" s="1589"/>
      <c r="Y29" s="1246"/>
      <c r="Z29" s="1248"/>
      <c r="AA29" s="1250"/>
      <c r="AB29" s="1244"/>
      <c r="AC29" s="1246"/>
      <c r="AD29" s="1248"/>
      <c r="AE29" s="1248"/>
      <c r="AF29" s="1250"/>
      <c r="AG29" s="1250"/>
      <c r="AH29" s="1270"/>
      <c r="AI29" s="1244"/>
      <c r="AJ29" s="1242"/>
      <c r="AK29" s="1240"/>
      <c r="AL29" s="1242"/>
      <c r="AM29" s="1240"/>
    </row>
    <row r="30" spans="1:39" x14ac:dyDescent="0.15">
      <c r="A30" s="1168"/>
      <c r="B30" s="141"/>
      <c r="C30" s="115"/>
      <c r="D30" s="116"/>
      <c r="E30" s="129" t="s">
        <v>123</v>
      </c>
      <c r="F30" s="127"/>
      <c r="G30" s="127"/>
      <c r="H30" s="127"/>
      <c r="I30" s="130"/>
      <c r="J30" s="138" t="s">
        <v>1512</v>
      </c>
      <c r="K30" s="132" t="s">
        <v>1513</v>
      </c>
      <c r="L30" s="1271" t="s">
        <v>124</v>
      </c>
      <c r="M30" s="1272"/>
      <c r="N30" s="1272"/>
      <c r="O30" s="1272"/>
      <c r="P30" s="1273"/>
      <c r="Q30" s="1534" t="str">
        <f>IF(設４!K37="■","露出",IF(設４!N37="■","開口",IF(設４!Q37="■",設４!R37,"")))</f>
        <v/>
      </c>
      <c r="R30" s="997"/>
      <c r="S30" s="997"/>
      <c r="T30" s="997"/>
      <c r="U30" s="997"/>
      <c r="V30" s="997"/>
      <c r="W30" s="997"/>
      <c r="X30" s="1535"/>
      <c r="Y30" s="1266" t="s">
        <v>125</v>
      </c>
      <c r="Z30" s="1267" t="s">
        <v>126</v>
      </c>
      <c r="AA30" s="1268" t="s">
        <v>1550</v>
      </c>
      <c r="AB30" s="1283" t="s">
        <v>1552</v>
      </c>
      <c r="AC30" s="1266" t="s">
        <v>1518</v>
      </c>
      <c r="AD30" s="1267" t="s">
        <v>1519</v>
      </c>
      <c r="AE30" s="1267" t="s">
        <v>1520</v>
      </c>
      <c r="AF30" s="1268" t="s">
        <v>1521</v>
      </c>
      <c r="AG30" s="1268" t="s">
        <v>1522</v>
      </c>
      <c r="AH30" s="1269" t="s">
        <v>1523</v>
      </c>
      <c r="AI30" s="1283"/>
      <c r="AJ30" s="1252"/>
      <c r="AK30" s="1253"/>
      <c r="AL30" s="1252"/>
      <c r="AM30" s="1253"/>
    </row>
    <row r="31" spans="1:39" x14ac:dyDescent="0.15">
      <c r="A31" s="1168"/>
      <c r="B31" s="141"/>
      <c r="C31" s="115"/>
      <c r="D31" s="116"/>
      <c r="E31" s="115" t="s">
        <v>127</v>
      </c>
      <c r="F31" s="115"/>
      <c r="G31" s="115"/>
      <c r="H31" s="115"/>
      <c r="I31" s="118"/>
      <c r="J31" s="123" t="s">
        <v>989</v>
      </c>
      <c r="K31" s="120" t="s">
        <v>989</v>
      </c>
      <c r="L31" s="1254"/>
      <c r="M31" s="1255"/>
      <c r="N31" s="1255"/>
      <c r="O31" s="1255"/>
      <c r="P31" s="1256"/>
      <c r="Q31" s="1536"/>
      <c r="R31" s="1537"/>
      <c r="S31" s="1537"/>
      <c r="T31" s="1537"/>
      <c r="U31" s="1537"/>
      <c r="V31" s="1537"/>
      <c r="W31" s="1537"/>
      <c r="X31" s="1538"/>
      <c r="Y31" s="1246"/>
      <c r="Z31" s="1248"/>
      <c r="AA31" s="1250"/>
      <c r="AB31" s="1244"/>
      <c r="AC31" s="1246"/>
      <c r="AD31" s="1248"/>
      <c r="AE31" s="1248"/>
      <c r="AF31" s="1250"/>
      <c r="AG31" s="1250"/>
      <c r="AH31" s="1270"/>
      <c r="AI31" s="1244"/>
      <c r="AJ31" s="1242"/>
      <c r="AK31" s="1240"/>
      <c r="AL31" s="1242"/>
      <c r="AM31" s="1240"/>
    </row>
    <row r="32" spans="1:39" ht="12" customHeight="1" x14ac:dyDescent="0.15">
      <c r="A32" s="1168"/>
      <c r="B32" s="141"/>
      <c r="C32" s="115"/>
      <c r="D32" s="116"/>
      <c r="E32" s="141">
        <v>1</v>
      </c>
      <c r="F32" s="115">
        <v>2</v>
      </c>
      <c r="G32" s="115">
        <v>3</v>
      </c>
      <c r="H32" s="133">
        <v>4</v>
      </c>
      <c r="I32" s="118"/>
      <c r="J32" s="124" t="s">
        <v>1512</v>
      </c>
      <c r="K32" s="122" t="s">
        <v>1513</v>
      </c>
      <c r="L32" s="1396" t="s">
        <v>128</v>
      </c>
      <c r="M32" s="1397"/>
      <c r="N32" s="1397"/>
      <c r="O32" s="1397"/>
      <c r="P32" s="1398"/>
      <c r="Q32" s="1339" t="str">
        <f>IF(設４!K38="■","露出",IF(設４!N38="■","開口",IF(設４!Q38="■",設４!R38,"")))</f>
        <v/>
      </c>
      <c r="R32" s="1340"/>
      <c r="S32" s="1340"/>
      <c r="T32" s="1340"/>
      <c r="U32" s="1340"/>
      <c r="V32" s="1340"/>
      <c r="W32" s="1340"/>
      <c r="X32" s="1323"/>
      <c r="Y32" s="1246" t="s">
        <v>1526</v>
      </c>
      <c r="Z32" s="1248" t="s">
        <v>1528</v>
      </c>
      <c r="AA32" s="1250" t="s">
        <v>1530</v>
      </c>
      <c r="AB32" s="1244" t="s">
        <v>1532</v>
      </c>
      <c r="AC32" s="1246" t="s">
        <v>1518</v>
      </c>
      <c r="AD32" s="1248" t="s">
        <v>1519</v>
      </c>
      <c r="AE32" s="1248" t="s">
        <v>1520</v>
      </c>
      <c r="AF32" s="1250" t="s">
        <v>1521</v>
      </c>
      <c r="AG32" s="1250" t="s">
        <v>1522</v>
      </c>
      <c r="AH32" s="1270" t="s">
        <v>1523</v>
      </c>
      <c r="AI32" s="1244"/>
      <c r="AJ32" s="1242"/>
      <c r="AK32" s="1240"/>
      <c r="AL32" s="1242"/>
      <c r="AM32" s="1240"/>
    </row>
    <row r="33" spans="1:39" x14ac:dyDescent="0.15">
      <c r="A33" s="1168"/>
      <c r="B33" s="141"/>
      <c r="C33" s="115"/>
      <c r="D33" s="116"/>
      <c r="E33" s="115"/>
      <c r="F33" s="115"/>
      <c r="G33" s="115"/>
      <c r="H33" s="115"/>
      <c r="I33" s="118"/>
      <c r="J33" s="125" t="s">
        <v>989</v>
      </c>
      <c r="K33" s="126" t="s">
        <v>989</v>
      </c>
      <c r="L33" s="1274"/>
      <c r="M33" s="1275"/>
      <c r="N33" s="1275"/>
      <c r="O33" s="1275"/>
      <c r="P33" s="1276"/>
      <c r="Q33" s="1536"/>
      <c r="R33" s="1537"/>
      <c r="S33" s="1537"/>
      <c r="T33" s="1537"/>
      <c r="U33" s="1537"/>
      <c r="V33" s="1537"/>
      <c r="W33" s="1537"/>
      <c r="X33" s="1538"/>
      <c r="Y33" s="1290"/>
      <c r="Z33" s="1291"/>
      <c r="AA33" s="1292"/>
      <c r="AB33" s="1424"/>
      <c r="AC33" s="1290"/>
      <c r="AD33" s="1291"/>
      <c r="AE33" s="1291"/>
      <c r="AF33" s="1292"/>
      <c r="AG33" s="1292"/>
      <c r="AH33" s="1293"/>
      <c r="AI33" s="1424"/>
      <c r="AJ33" s="1285"/>
      <c r="AK33" s="1286"/>
      <c r="AL33" s="1285"/>
      <c r="AM33" s="1286"/>
    </row>
    <row r="34" spans="1:39" ht="12" customHeight="1" x14ac:dyDescent="0.15">
      <c r="A34" s="1168"/>
      <c r="B34" s="141"/>
      <c r="C34" s="115"/>
      <c r="D34" s="116"/>
      <c r="E34" s="115"/>
      <c r="F34" s="115"/>
      <c r="G34" s="115"/>
      <c r="H34" s="115"/>
      <c r="I34" s="118"/>
      <c r="J34" s="124" t="s">
        <v>1512</v>
      </c>
      <c r="K34" s="122" t="s">
        <v>1513</v>
      </c>
      <c r="L34" s="1254" t="s">
        <v>129</v>
      </c>
      <c r="M34" s="1255"/>
      <c r="N34" s="1255"/>
      <c r="O34" s="1255"/>
      <c r="P34" s="1256"/>
      <c r="Q34" s="1339" t="str">
        <f>IF(設４!K39="■","露出",IF(設４!N39="■","開口",IF(設４!Q39="■",設４!R39,"")))</f>
        <v/>
      </c>
      <c r="R34" s="1340"/>
      <c r="S34" s="1340"/>
      <c r="T34" s="1340"/>
      <c r="U34" s="1340"/>
      <c r="V34" s="1340"/>
      <c r="W34" s="1340"/>
      <c r="X34" s="1323"/>
      <c r="Y34" s="1246" t="s">
        <v>125</v>
      </c>
      <c r="Z34" s="1248" t="s">
        <v>126</v>
      </c>
      <c r="AA34" s="1250" t="s">
        <v>1550</v>
      </c>
      <c r="AB34" s="1244" t="s">
        <v>1552</v>
      </c>
      <c r="AC34" s="1246" t="s">
        <v>1518</v>
      </c>
      <c r="AD34" s="1248" t="s">
        <v>1519</v>
      </c>
      <c r="AE34" s="1248" t="s">
        <v>1520</v>
      </c>
      <c r="AF34" s="1250" t="s">
        <v>1521</v>
      </c>
      <c r="AG34" s="1250" t="s">
        <v>1522</v>
      </c>
      <c r="AH34" s="1270" t="s">
        <v>1523</v>
      </c>
      <c r="AI34" s="1244"/>
      <c r="AJ34" s="1242"/>
      <c r="AK34" s="1240"/>
      <c r="AL34" s="1242"/>
      <c r="AM34" s="1240"/>
    </row>
    <row r="35" spans="1:39" x14ac:dyDescent="0.15">
      <c r="A35" s="1168"/>
      <c r="B35" s="141"/>
      <c r="C35" s="115"/>
      <c r="D35" s="116"/>
      <c r="E35" s="115"/>
      <c r="F35" s="115"/>
      <c r="G35" s="115"/>
      <c r="H35" s="115"/>
      <c r="I35" s="118"/>
      <c r="J35" s="119" t="s">
        <v>989</v>
      </c>
      <c r="K35" s="120" t="s">
        <v>989</v>
      </c>
      <c r="L35" s="1274"/>
      <c r="M35" s="1275"/>
      <c r="N35" s="1275"/>
      <c r="O35" s="1275"/>
      <c r="P35" s="1276"/>
      <c r="Q35" s="1536"/>
      <c r="R35" s="1537"/>
      <c r="S35" s="1537"/>
      <c r="T35" s="1537"/>
      <c r="U35" s="1537"/>
      <c r="V35" s="1537"/>
      <c r="W35" s="1537"/>
      <c r="X35" s="1538"/>
      <c r="Y35" s="1246"/>
      <c r="Z35" s="1248"/>
      <c r="AA35" s="1250"/>
      <c r="AB35" s="1244"/>
      <c r="AC35" s="1246"/>
      <c r="AD35" s="1248"/>
      <c r="AE35" s="1248"/>
      <c r="AF35" s="1250"/>
      <c r="AG35" s="1250"/>
      <c r="AH35" s="1270"/>
      <c r="AI35" s="1244"/>
      <c r="AJ35" s="1242"/>
      <c r="AK35" s="1240"/>
      <c r="AL35" s="1242"/>
      <c r="AM35" s="1240"/>
    </row>
    <row r="36" spans="1:39" ht="12" customHeight="1" x14ac:dyDescent="0.15">
      <c r="A36" s="1168"/>
      <c r="B36" s="141"/>
      <c r="C36" s="115"/>
      <c r="D36" s="116"/>
      <c r="E36" s="115"/>
      <c r="F36" s="115"/>
      <c r="G36" s="115"/>
      <c r="H36" s="115"/>
      <c r="I36" s="118"/>
      <c r="J36" s="124" t="s">
        <v>1512</v>
      </c>
      <c r="K36" s="122" t="s">
        <v>1513</v>
      </c>
      <c r="L36" s="1393" t="s">
        <v>130</v>
      </c>
      <c r="M36" s="1394"/>
      <c r="N36" s="1394"/>
      <c r="O36" s="1394"/>
      <c r="P36" s="1395"/>
      <c r="Q36" s="1339" t="str">
        <f>IF(設４!K42="■","露出",IF(設４!N42="■","開口",IF(設４!Q42="■",設４!R42,"")))</f>
        <v/>
      </c>
      <c r="R36" s="1340"/>
      <c r="S36" s="1340"/>
      <c r="T36" s="1340"/>
      <c r="U36" s="1340"/>
      <c r="V36" s="1340"/>
      <c r="W36" s="1340"/>
      <c r="X36" s="1323"/>
      <c r="Y36" s="1246" t="s">
        <v>1526</v>
      </c>
      <c r="Z36" s="1248" t="s">
        <v>1528</v>
      </c>
      <c r="AA36" s="1250" t="s">
        <v>1530</v>
      </c>
      <c r="AB36" s="1244" t="s">
        <v>1532</v>
      </c>
      <c r="AC36" s="1246" t="s">
        <v>1518</v>
      </c>
      <c r="AD36" s="1248" t="s">
        <v>1519</v>
      </c>
      <c r="AE36" s="1248" t="s">
        <v>1520</v>
      </c>
      <c r="AF36" s="1250" t="s">
        <v>1521</v>
      </c>
      <c r="AG36" s="1250" t="s">
        <v>1522</v>
      </c>
      <c r="AH36" s="1270" t="s">
        <v>1523</v>
      </c>
      <c r="AI36" s="1244"/>
      <c r="AJ36" s="1242"/>
      <c r="AK36" s="1240"/>
      <c r="AL36" s="1242"/>
      <c r="AM36" s="1240"/>
    </row>
    <row r="37" spans="1:39" x14ac:dyDescent="0.15">
      <c r="A37" s="1168"/>
      <c r="B37" s="141"/>
      <c r="C37" s="115"/>
      <c r="D37" s="116"/>
      <c r="E37" s="141"/>
      <c r="F37" s="115"/>
      <c r="G37" s="115"/>
      <c r="H37" s="115"/>
      <c r="I37" s="118"/>
      <c r="J37" s="119" t="s">
        <v>989</v>
      </c>
      <c r="K37" s="120" t="s">
        <v>989</v>
      </c>
      <c r="L37" s="1473"/>
      <c r="M37" s="1474"/>
      <c r="N37" s="1474"/>
      <c r="O37" s="1474"/>
      <c r="P37" s="1475"/>
      <c r="Q37" s="1587"/>
      <c r="R37" s="1588"/>
      <c r="S37" s="1588"/>
      <c r="T37" s="1588"/>
      <c r="U37" s="1588"/>
      <c r="V37" s="1588"/>
      <c r="W37" s="1588"/>
      <c r="X37" s="1589"/>
      <c r="Y37" s="1246"/>
      <c r="Z37" s="1248"/>
      <c r="AA37" s="1250"/>
      <c r="AB37" s="1244"/>
      <c r="AC37" s="1246"/>
      <c r="AD37" s="1248"/>
      <c r="AE37" s="1248"/>
      <c r="AF37" s="1250"/>
      <c r="AG37" s="1250"/>
      <c r="AH37" s="1270"/>
      <c r="AI37" s="1244"/>
      <c r="AJ37" s="1242"/>
      <c r="AK37" s="1240"/>
      <c r="AL37" s="1242"/>
      <c r="AM37" s="1240"/>
    </row>
    <row r="38" spans="1:39" x14ac:dyDescent="0.15">
      <c r="A38" s="1168"/>
      <c r="B38" s="141"/>
      <c r="C38" s="115"/>
      <c r="D38" s="116"/>
      <c r="E38" s="129" t="s">
        <v>123</v>
      </c>
      <c r="F38" s="127"/>
      <c r="G38" s="127"/>
      <c r="H38" s="127"/>
      <c r="I38" s="130"/>
      <c r="J38" s="138" t="s">
        <v>1512</v>
      </c>
      <c r="K38" s="132" t="s">
        <v>1513</v>
      </c>
      <c r="L38" s="1271" t="s">
        <v>124</v>
      </c>
      <c r="M38" s="1272"/>
      <c r="N38" s="1272"/>
      <c r="O38" s="1272"/>
      <c r="P38" s="1273"/>
      <c r="Q38" s="1534" t="str">
        <f>IF(設４!K42="■","露出",IF(設４!N42="■","開口",IF(設４!Q42="■",設４!R42,"")))</f>
        <v/>
      </c>
      <c r="R38" s="997"/>
      <c r="S38" s="997"/>
      <c r="T38" s="997"/>
      <c r="U38" s="997"/>
      <c r="V38" s="997"/>
      <c r="W38" s="997"/>
      <c r="X38" s="1535"/>
      <c r="Y38" s="1266" t="s">
        <v>125</v>
      </c>
      <c r="Z38" s="1267" t="s">
        <v>126</v>
      </c>
      <c r="AA38" s="1268" t="s">
        <v>1550</v>
      </c>
      <c r="AB38" s="1283" t="s">
        <v>1552</v>
      </c>
      <c r="AC38" s="1266" t="s">
        <v>1518</v>
      </c>
      <c r="AD38" s="1267" t="s">
        <v>1519</v>
      </c>
      <c r="AE38" s="1267" t="s">
        <v>1520</v>
      </c>
      <c r="AF38" s="1268" t="s">
        <v>1521</v>
      </c>
      <c r="AG38" s="1268" t="s">
        <v>1522</v>
      </c>
      <c r="AH38" s="1269" t="s">
        <v>1523</v>
      </c>
      <c r="AI38" s="1283"/>
      <c r="AJ38" s="1252"/>
      <c r="AK38" s="1253"/>
      <c r="AL38" s="1252"/>
      <c r="AM38" s="1253"/>
    </row>
    <row r="39" spans="1:39" x14ac:dyDescent="0.15">
      <c r="A39" s="1168"/>
      <c r="B39" s="141"/>
      <c r="C39" s="115"/>
      <c r="D39" s="116"/>
      <c r="E39" s="115" t="s">
        <v>131</v>
      </c>
      <c r="F39" s="115"/>
      <c r="G39" s="115"/>
      <c r="H39" s="115"/>
      <c r="I39" s="118"/>
      <c r="J39" s="123" t="s">
        <v>998</v>
      </c>
      <c r="K39" s="120" t="s">
        <v>998</v>
      </c>
      <c r="L39" s="1254"/>
      <c r="M39" s="1255"/>
      <c r="N39" s="1255"/>
      <c r="O39" s="1255"/>
      <c r="P39" s="1256"/>
      <c r="Q39" s="1536"/>
      <c r="R39" s="1537"/>
      <c r="S39" s="1537"/>
      <c r="T39" s="1537"/>
      <c r="U39" s="1537"/>
      <c r="V39" s="1537"/>
      <c r="W39" s="1537"/>
      <c r="X39" s="1538"/>
      <c r="Y39" s="1246"/>
      <c r="Z39" s="1248"/>
      <c r="AA39" s="1250"/>
      <c r="AB39" s="1244"/>
      <c r="AC39" s="1246"/>
      <c r="AD39" s="1248"/>
      <c r="AE39" s="1248"/>
      <c r="AF39" s="1250"/>
      <c r="AG39" s="1250"/>
      <c r="AH39" s="1270"/>
      <c r="AI39" s="1244"/>
      <c r="AJ39" s="1242"/>
      <c r="AK39" s="1240"/>
      <c r="AL39" s="1242"/>
      <c r="AM39" s="1240"/>
    </row>
    <row r="40" spans="1:39" x14ac:dyDescent="0.15">
      <c r="A40" s="1168"/>
      <c r="B40" s="141"/>
      <c r="C40" s="115"/>
      <c r="D40" s="116"/>
      <c r="E40" s="141">
        <v>1</v>
      </c>
      <c r="F40" s="115">
        <v>2</v>
      </c>
      <c r="G40" s="115">
        <v>3</v>
      </c>
      <c r="H40" s="133">
        <v>4</v>
      </c>
      <c r="I40" s="118"/>
      <c r="J40" s="124" t="s">
        <v>1512</v>
      </c>
      <c r="K40" s="122" t="s">
        <v>1513</v>
      </c>
      <c r="L40" s="1396" t="s">
        <v>128</v>
      </c>
      <c r="M40" s="1397"/>
      <c r="N40" s="1397"/>
      <c r="O40" s="1397"/>
      <c r="P40" s="1398"/>
      <c r="Q40" s="1339" t="str">
        <f>IF(設４!K43="■","露出",IF(設４!N43="■","開口",IF(設４!Q43="■",設４!R43,"")))</f>
        <v/>
      </c>
      <c r="R40" s="1340"/>
      <c r="S40" s="1340"/>
      <c r="T40" s="1340"/>
      <c r="U40" s="1340"/>
      <c r="V40" s="1340"/>
      <c r="W40" s="1340"/>
      <c r="X40" s="1323"/>
      <c r="Y40" s="1246" t="s">
        <v>1526</v>
      </c>
      <c r="Z40" s="1248" t="s">
        <v>1528</v>
      </c>
      <c r="AA40" s="1250" t="s">
        <v>1530</v>
      </c>
      <c r="AB40" s="1244" t="s">
        <v>1532</v>
      </c>
      <c r="AC40" s="1246" t="s">
        <v>1518</v>
      </c>
      <c r="AD40" s="1248" t="s">
        <v>1519</v>
      </c>
      <c r="AE40" s="1248" t="s">
        <v>1520</v>
      </c>
      <c r="AF40" s="1250" t="s">
        <v>1521</v>
      </c>
      <c r="AG40" s="1250" t="s">
        <v>17</v>
      </c>
      <c r="AH40" s="1270" t="s">
        <v>1523</v>
      </c>
      <c r="AI40" s="1244"/>
      <c r="AJ40" s="1242"/>
      <c r="AK40" s="1240"/>
      <c r="AL40" s="1242"/>
      <c r="AM40" s="1240"/>
    </row>
    <row r="41" spans="1:39" x14ac:dyDescent="0.15">
      <c r="A41" s="1168"/>
      <c r="B41" s="141"/>
      <c r="C41" s="115"/>
      <c r="D41" s="116"/>
      <c r="E41" s="115"/>
      <c r="F41" s="115"/>
      <c r="G41" s="115"/>
      <c r="H41" s="115"/>
      <c r="I41" s="118"/>
      <c r="J41" s="125" t="s">
        <v>989</v>
      </c>
      <c r="K41" s="126" t="s">
        <v>989</v>
      </c>
      <c r="L41" s="1274"/>
      <c r="M41" s="1275"/>
      <c r="N41" s="1275"/>
      <c r="O41" s="1275"/>
      <c r="P41" s="1276"/>
      <c r="Q41" s="1536"/>
      <c r="R41" s="1537"/>
      <c r="S41" s="1537"/>
      <c r="T41" s="1537"/>
      <c r="U41" s="1537"/>
      <c r="V41" s="1537"/>
      <c r="W41" s="1537"/>
      <c r="X41" s="1538"/>
      <c r="Y41" s="1290"/>
      <c r="Z41" s="1291"/>
      <c r="AA41" s="1292"/>
      <c r="AB41" s="1424"/>
      <c r="AC41" s="1290"/>
      <c r="AD41" s="1291"/>
      <c r="AE41" s="1291"/>
      <c r="AF41" s="1292"/>
      <c r="AG41" s="1292"/>
      <c r="AH41" s="1293"/>
      <c r="AI41" s="1424"/>
      <c r="AJ41" s="1285"/>
      <c r="AK41" s="1286"/>
      <c r="AL41" s="1285"/>
      <c r="AM41" s="1286"/>
    </row>
    <row r="42" spans="1:39" x14ac:dyDescent="0.15">
      <c r="A42" s="1168"/>
      <c r="B42" s="141"/>
      <c r="C42" s="115"/>
      <c r="D42" s="116"/>
      <c r="E42" s="115"/>
      <c r="F42" s="115"/>
      <c r="G42" s="115"/>
      <c r="H42" s="115"/>
      <c r="I42" s="118"/>
      <c r="J42" s="124" t="s">
        <v>1512</v>
      </c>
      <c r="K42" s="122" t="s">
        <v>1513</v>
      </c>
      <c r="L42" s="1254" t="s">
        <v>129</v>
      </c>
      <c r="M42" s="1255"/>
      <c r="N42" s="1255"/>
      <c r="O42" s="1255"/>
      <c r="P42" s="1256"/>
      <c r="Q42" s="1339" t="str">
        <f>IF(設４!K44="■","露出",IF(設４!N44="■","開口",IF(設４!Q44="■",設４!R44,"")))</f>
        <v/>
      </c>
      <c r="R42" s="1340"/>
      <c r="S42" s="1340"/>
      <c r="T42" s="1340"/>
      <c r="U42" s="1340"/>
      <c r="V42" s="1340"/>
      <c r="W42" s="1340"/>
      <c r="X42" s="1323"/>
      <c r="Y42" s="1246" t="s">
        <v>125</v>
      </c>
      <c r="Z42" s="1248" t="s">
        <v>126</v>
      </c>
      <c r="AA42" s="1250" t="s">
        <v>1550</v>
      </c>
      <c r="AB42" s="1244" t="s">
        <v>1552</v>
      </c>
      <c r="AC42" s="1246" t="s">
        <v>1518</v>
      </c>
      <c r="AD42" s="1248" t="s">
        <v>1519</v>
      </c>
      <c r="AE42" s="1248" t="s">
        <v>1520</v>
      </c>
      <c r="AF42" s="1250" t="s">
        <v>1521</v>
      </c>
      <c r="AG42" s="1250" t="s">
        <v>1522</v>
      </c>
      <c r="AH42" s="1270" t="s">
        <v>1523</v>
      </c>
      <c r="AI42" s="1244"/>
      <c r="AJ42" s="1242"/>
      <c r="AK42" s="1240"/>
      <c r="AL42" s="1242"/>
      <c r="AM42" s="1240"/>
    </row>
    <row r="43" spans="1:39" x14ac:dyDescent="0.15">
      <c r="A43" s="1168"/>
      <c r="B43" s="141"/>
      <c r="C43" s="115"/>
      <c r="D43" s="116"/>
      <c r="E43" s="115"/>
      <c r="F43" s="115"/>
      <c r="G43" s="115"/>
      <c r="H43" s="115"/>
      <c r="I43" s="118"/>
      <c r="J43" s="119" t="s">
        <v>989</v>
      </c>
      <c r="K43" s="120" t="s">
        <v>989</v>
      </c>
      <c r="L43" s="1274"/>
      <c r="M43" s="1275"/>
      <c r="N43" s="1275"/>
      <c r="O43" s="1275"/>
      <c r="P43" s="1276"/>
      <c r="Q43" s="1536"/>
      <c r="R43" s="1537"/>
      <c r="S43" s="1537"/>
      <c r="T43" s="1537"/>
      <c r="U43" s="1537"/>
      <c r="V43" s="1537"/>
      <c r="W43" s="1537"/>
      <c r="X43" s="1538"/>
      <c r="Y43" s="1246"/>
      <c r="Z43" s="1248"/>
      <c r="AA43" s="1250"/>
      <c r="AB43" s="1244"/>
      <c r="AC43" s="1246"/>
      <c r="AD43" s="1248"/>
      <c r="AE43" s="1248"/>
      <c r="AF43" s="1250"/>
      <c r="AG43" s="1250"/>
      <c r="AH43" s="1270"/>
      <c r="AI43" s="1244"/>
      <c r="AJ43" s="1242"/>
      <c r="AK43" s="1240"/>
      <c r="AL43" s="1242"/>
      <c r="AM43" s="1240"/>
    </row>
    <row r="44" spans="1:39" ht="12" customHeight="1" x14ac:dyDescent="0.15">
      <c r="A44" s="1168"/>
      <c r="B44" s="141"/>
      <c r="C44" s="115"/>
      <c r="D44" s="116"/>
      <c r="E44" s="115"/>
      <c r="F44" s="115"/>
      <c r="G44" s="115"/>
      <c r="H44" s="115"/>
      <c r="I44" s="118"/>
      <c r="J44" s="124" t="s">
        <v>1512</v>
      </c>
      <c r="K44" s="122" t="s">
        <v>1513</v>
      </c>
      <c r="L44" s="1393" t="s">
        <v>130</v>
      </c>
      <c r="M44" s="1394"/>
      <c r="N44" s="1394"/>
      <c r="O44" s="1394"/>
      <c r="P44" s="1395"/>
      <c r="Q44" s="1339" t="str">
        <f>IF(設４!K45="■","露出",IF(設４!N45="■","開口",IF(設４!Q45="■",設４!R45,"")))</f>
        <v/>
      </c>
      <c r="R44" s="1340"/>
      <c r="S44" s="1340"/>
      <c r="T44" s="1340"/>
      <c r="U44" s="1340"/>
      <c r="V44" s="1340"/>
      <c r="W44" s="1340"/>
      <c r="X44" s="1323"/>
      <c r="Y44" s="1246" t="s">
        <v>1526</v>
      </c>
      <c r="Z44" s="1248" t="s">
        <v>1528</v>
      </c>
      <c r="AA44" s="1250" t="s">
        <v>1530</v>
      </c>
      <c r="AB44" s="1244" t="s">
        <v>1532</v>
      </c>
      <c r="AC44" s="1246" t="s">
        <v>1518</v>
      </c>
      <c r="AD44" s="1248" t="s">
        <v>1519</v>
      </c>
      <c r="AE44" s="1248" t="s">
        <v>1520</v>
      </c>
      <c r="AF44" s="1250" t="s">
        <v>1521</v>
      </c>
      <c r="AG44" s="1250" t="s">
        <v>1522</v>
      </c>
      <c r="AH44" s="1270" t="s">
        <v>1523</v>
      </c>
      <c r="AI44" s="1244"/>
      <c r="AJ44" s="1242"/>
      <c r="AK44" s="1240"/>
      <c r="AL44" s="1242"/>
      <c r="AM44" s="1240"/>
    </row>
    <row r="45" spans="1:39" x14ac:dyDescent="0.15">
      <c r="A45" s="1168"/>
      <c r="B45" s="141"/>
      <c r="C45" s="115"/>
      <c r="D45" s="116"/>
      <c r="E45" s="141"/>
      <c r="F45" s="115"/>
      <c r="G45" s="115"/>
      <c r="H45" s="115"/>
      <c r="I45" s="118"/>
      <c r="J45" s="119" t="s">
        <v>989</v>
      </c>
      <c r="K45" s="120" t="s">
        <v>989</v>
      </c>
      <c r="L45" s="1473"/>
      <c r="M45" s="1474"/>
      <c r="N45" s="1474"/>
      <c r="O45" s="1474"/>
      <c r="P45" s="1475"/>
      <c r="Q45" s="1587"/>
      <c r="R45" s="1588"/>
      <c r="S45" s="1588"/>
      <c r="T45" s="1588"/>
      <c r="U45" s="1588"/>
      <c r="V45" s="1588"/>
      <c r="W45" s="1588"/>
      <c r="X45" s="1589"/>
      <c r="Y45" s="1246"/>
      <c r="Z45" s="1248"/>
      <c r="AA45" s="1250"/>
      <c r="AB45" s="1244"/>
      <c r="AC45" s="1246"/>
      <c r="AD45" s="1248"/>
      <c r="AE45" s="1248"/>
      <c r="AF45" s="1250"/>
      <c r="AG45" s="1250"/>
      <c r="AH45" s="1270"/>
      <c r="AI45" s="1244"/>
      <c r="AJ45" s="1242"/>
      <c r="AK45" s="1240"/>
      <c r="AL45" s="1242"/>
      <c r="AM45" s="1240"/>
    </row>
    <row r="46" spans="1:39" ht="12" customHeight="1" x14ac:dyDescent="0.15">
      <c r="A46" s="1168"/>
      <c r="B46" s="141"/>
      <c r="C46" s="115"/>
      <c r="D46" s="116"/>
      <c r="E46" s="129" t="s">
        <v>123</v>
      </c>
      <c r="F46" s="127"/>
      <c r="G46" s="127"/>
      <c r="H46" s="127"/>
      <c r="I46" s="130"/>
      <c r="J46" s="138" t="s">
        <v>1512</v>
      </c>
      <c r="K46" s="132" t="s">
        <v>1513</v>
      </c>
      <c r="L46" s="1271" t="s">
        <v>124</v>
      </c>
      <c r="M46" s="1272"/>
      <c r="N46" s="1272"/>
      <c r="O46" s="1272"/>
      <c r="P46" s="1273"/>
      <c r="Q46" s="1534" t="str">
        <f>IF(設４!K47="■","露出",IF(設４!N47="■","開口",IF(設４!Q47="■",設４!R47,"")))</f>
        <v/>
      </c>
      <c r="R46" s="997"/>
      <c r="S46" s="997"/>
      <c r="T46" s="997"/>
      <c r="U46" s="997"/>
      <c r="V46" s="997"/>
      <c r="W46" s="997"/>
      <c r="X46" s="1535"/>
      <c r="Y46" s="1266" t="s">
        <v>125</v>
      </c>
      <c r="Z46" s="1267" t="s">
        <v>126</v>
      </c>
      <c r="AA46" s="1268" t="s">
        <v>1550</v>
      </c>
      <c r="AB46" s="1283" t="s">
        <v>1552</v>
      </c>
      <c r="AC46" s="1266" t="s">
        <v>1518</v>
      </c>
      <c r="AD46" s="1267" t="s">
        <v>1519</v>
      </c>
      <c r="AE46" s="1267" t="s">
        <v>1520</v>
      </c>
      <c r="AF46" s="1268" t="s">
        <v>1521</v>
      </c>
      <c r="AG46" s="1268" t="s">
        <v>1522</v>
      </c>
      <c r="AH46" s="1269" t="s">
        <v>1523</v>
      </c>
      <c r="AI46" s="1283"/>
      <c r="AJ46" s="1252"/>
      <c r="AK46" s="1253"/>
      <c r="AL46" s="1252"/>
      <c r="AM46" s="1253"/>
    </row>
    <row r="47" spans="1:39" x14ac:dyDescent="0.15">
      <c r="A47" s="1168"/>
      <c r="B47" s="141"/>
      <c r="C47" s="115"/>
      <c r="D47" s="116"/>
      <c r="E47" s="115" t="s">
        <v>132</v>
      </c>
      <c r="F47" s="115"/>
      <c r="G47" s="115"/>
      <c r="H47" s="115"/>
      <c r="I47" s="118"/>
      <c r="J47" s="123" t="s">
        <v>998</v>
      </c>
      <c r="K47" s="120" t="s">
        <v>998</v>
      </c>
      <c r="L47" s="1254"/>
      <c r="M47" s="1255"/>
      <c r="N47" s="1255"/>
      <c r="O47" s="1255"/>
      <c r="P47" s="1256"/>
      <c r="Q47" s="1536"/>
      <c r="R47" s="1537"/>
      <c r="S47" s="1537"/>
      <c r="T47" s="1537"/>
      <c r="U47" s="1537"/>
      <c r="V47" s="1537"/>
      <c r="W47" s="1537"/>
      <c r="X47" s="1538"/>
      <c r="Y47" s="1246"/>
      <c r="Z47" s="1248"/>
      <c r="AA47" s="1250"/>
      <c r="AB47" s="1244"/>
      <c r="AC47" s="1246"/>
      <c r="AD47" s="1248"/>
      <c r="AE47" s="1248"/>
      <c r="AF47" s="1250"/>
      <c r="AG47" s="1250"/>
      <c r="AH47" s="1270"/>
      <c r="AI47" s="1244"/>
      <c r="AJ47" s="1242"/>
      <c r="AK47" s="1240"/>
      <c r="AL47" s="1242"/>
      <c r="AM47" s="1240"/>
    </row>
    <row r="48" spans="1:39" ht="12" customHeight="1" x14ac:dyDescent="0.15">
      <c r="A48" s="1168"/>
      <c r="B48" s="141"/>
      <c r="C48" s="115"/>
      <c r="D48" s="116"/>
      <c r="E48" s="141">
        <v>1</v>
      </c>
      <c r="F48" s="115">
        <v>2</v>
      </c>
      <c r="G48" s="115">
        <v>3</v>
      </c>
      <c r="H48" s="133">
        <v>4</v>
      </c>
      <c r="I48" s="118"/>
      <c r="J48" s="124" t="s">
        <v>1512</v>
      </c>
      <c r="K48" s="122" t="s">
        <v>1513</v>
      </c>
      <c r="L48" s="1396" t="s">
        <v>128</v>
      </c>
      <c r="M48" s="1397"/>
      <c r="N48" s="1397"/>
      <c r="O48" s="1397"/>
      <c r="P48" s="1398"/>
      <c r="Q48" s="1534" t="str">
        <f>IF(設４!K48="■","露出",IF(設４!N48="■","開口",IF(設４!Q48="■",設４!R48,"")))</f>
        <v/>
      </c>
      <c r="R48" s="997"/>
      <c r="S48" s="997"/>
      <c r="T48" s="997"/>
      <c r="U48" s="997"/>
      <c r="V48" s="997"/>
      <c r="W48" s="997"/>
      <c r="X48" s="1535"/>
      <c r="Y48" s="1246" t="s">
        <v>1526</v>
      </c>
      <c r="Z48" s="1248" t="s">
        <v>1528</v>
      </c>
      <c r="AA48" s="1250" t="s">
        <v>1530</v>
      </c>
      <c r="AB48" s="1244" t="s">
        <v>1532</v>
      </c>
      <c r="AC48" s="1246" t="s">
        <v>1518</v>
      </c>
      <c r="AD48" s="1248" t="s">
        <v>1519</v>
      </c>
      <c r="AE48" s="1248" t="s">
        <v>1520</v>
      </c>
      <c r="AF48" s="1250" t="s">
        <v>1521</v>
      </c>
      <c r="AG48" s="1250" t="s">
        <v>1522</v>
      </c>
      <c r="AH48" s="1270" t="s">
        <v>1523</v>
      </c>
      <c r="AI48" s="1244"/>
      <c r="AJ48" s="1242"/>
      <c r="AK48" s="1240"/>
      <c r="AL48" s="1242"/>
      <c r="AM48" s="1240"/>
    </row>
    <row r="49" spans="1:39" x14ac:dyDescent="0.15">
      <c r="A49" s="1168"/>
      <c r="B49" s="141"/>
      <c r="C49" s="115"/>
      <c r="D49" s="116"/>
      <c r="E49" s="115"/>
      <c r="F49" s="115"/>
      <c r="G49" s="115"/>
      <c r="H49" s="115"/>
      <c r="I49" s="118"/>
      <c r="J49" s="125" t="s">
        <v>989</v>
      </c>
      <c r="K49" s="126" t="s">
        <v>989</v>
      </c>
      <c r="L49" s="1274"/>
      <c r="M49" s="1275"/>
      <c r="N49" s="1275"/>
      <c r="O49" s="1275"/>
      <c r="P49" s="1276"/>
      <c r="Q49" s="1536"/>
      <c r="R49" s="1537"/>
      <c r="S49" s="1537"/>
      <c r="T49" s="1537"/>
      <c r="U49" s="1537"/>
      <c r="V49" s="1537"/>
      <c r="W49" s="1537"/>
      <c r="X49" s="1538"/>
      <c r="Y49" s="1290"/>
      <c r="Z49" s="1291"/>
      <c r="AA49" s="1292"/>
      <c r="AB49" s="1424"/>
      <c r="AC49" s="1290"/>
      <c r="AD49" s="1291"/>
      <c r="AE49" s="1291"/>
      <c r="AF49" s="1292"/>
      <c r="AG49" s="1292"/>
      <c r="AH49" s="1293"/>
      <c r="AI49" s="1424"/>
      <c r="AJ49" s="1285"/>
      <c r="AK49" s="1286"/>
      <c r="AL49" s="1285"/>
      <c r="AM49" s="1286"/>
    </row>
    <row r="50" spans="1:39" x14ac:dyDescent="0.15">
      <c r="A50" s="1168"/>
      <c r="B50" s="141"/>
      <c r="C50" s="115"/>
      <c r="D50" s="116"/>
      <c r="E50" s="115"/>
      <c r="F50" s="115"/>
      <c r="G50" s="115"/>
      <c r="H50" s="115"/>
      <c r="I50" s="118"/>
      <c r="J50" s="124" t="s">
        <v>1512</v>
      </c>
      <c r="K50" s="122" t="s">
        <v>1513</v>
      </c>
      <c r="L50" s="1254" t="s">
        <v>129</v>
      </c>
      <c r="M50" s="1255"/>
      <c r="N50" s="1255"/>
      <c r="O50" s="1255"/>
      <c r="P50" s="1256"/>
      <c r="Q50" s="1534" t="str">
        <f>IF(設４!K49="■","露出",IF(設４!N49="■","開口",IF(設４!Q49="■",設４!R49,"")))</f>
        <v/>
      </c>
      <c r="R50" s="997"/>
      <c r="S50" s="997"/>
      <c r="T50" s="997"/>
      <c r="U50" s="997"/>
      <c r="V50" s="997"/>
      <c r="W50" s="997"/>
      <c r="X50" s="1535"/>
      <c r="Y50" s="1246" t="s">
        <v>125</v>
      </c>
      <c r="Z50" s="1248" t="s">
        <v>126</v>
      </c>
      <c r="AA50" s="1250" t="s">
        <v>1550</v>
      </c>
      <c r="AB50" s="1244" t="s">
        <v>1552</v>
      </c>
      <c r="AC50" s="1246" t="s">
        <v>1518</v>
      </c>
      <c r="AD50" s="1248" t="s">
        <v>1519</v>
      </c>
      <c r="AE50" s="1248" t="s">
        <v>1520</v>
      </c>
      <c r="AF50" s="1250" t="s">
        <v>1521</v>
      </c>
      <c r="AG50" s="1250" t="s">
        <v>1522</v>
      </c>
      <c r="AH50" s="1270" t="s">
        <v>1523</v>
      </c>
      <c r="AI50" s="1244"/>
      <c r="AJ50" s="1242"/>
      <c r="AK50" s="1240"/>
      <c r="AL50" s="1242"/>
      <c r="AM50" s="1240"/>
    </row>
    <row r="51" spans="1:39" x14ac:dyDescent="0.15">
      <c r="A51" s="1168"/>
      <c r="B51" s="141"/>
      <c r="C51" s="115"/>
      <c r="D51" s="116"/>
      <c r="E51" s="115"/>
      <c r="F51" s="115"/>
      <c r="G51" s="115"/>
      <c r="H51" s="115"/>
      <c r="I51" s="118"/>
      <c r="J51" s="119" t="s">
        <v>989</v>
      </c>
      <c r="K51" s="120" t="s">
        <v>989</v>
      </c>
      <c r="L51" s="1274"/>
      <c r="M51" s="1275"/>
      <c r="N51" s="1275"/>
      <c r="O51" s="1275"/>
      <c r="P51" s="1276"/>
      <c r="Q51" s="1536"/>
      <c r="R51" s="1537"/>
      <c r="S51" s="1537"/>
      <c r="T51" s="1537"/>
      <c r="U51" s="1537"/>
      <c r="V51" s="1537"/>
      <c r="W51" s="1537"/>
      <c r="X51" s="1538"/>
      <c r="Y51" s="1246"/>
      <c r="Z51" s="1248"/>
      <c r="AA51" s="1250"/>
      <c r="AB51" s="1244"/>
      <c r="AC51" s="1246"/>
      <c r="AD51" s="1248"/>
      <c r="AE51" s="1248"/>
      <c r="AF51" s="1250"/>
      <c r="AG51" s="1250"/>
      <c r="AH51" s="1270"/>
      <c r="AI51" s="1244"/>
      <c r="AJ51" s="1242"/>
      <c r="AK51" s="1240"/>
      <c r="AL51" s="1242"/>
      <c r="AM51" s="1240"/>
    </row>
    <row r="52" spans="1:39" x14ac:dyDescent="0.15">
      <c r="A52" s="1168"/>
      <c r="B52" s="141"/>
      <c r="C52" s="115"/>
      <c r="D52" s="116"/>
      <c r="E52" s="115"/>
      <c r="F52" s="115"/>
      <c r="G52" s="115"/>
      <c r="H52" s="115"/>
      <c r="I52" s="118"/>
      <c r="J52" s="124" t="s">
        <v>1512</v>
      </c>
      <c r="K52" s="122" t="s">
        <v>1513</v>
      </c>
      <c r="L52" s="1393" t="s">
        <v>130</v>
      </c>
      <c r="M52" s="1394"/>
      <c r="N52" s="1394"/>
      <c r="O52" s="1394"/>
      <c r="P52" s="1395"/>
      <c r="Q52" s="1534" t="str">
        <f>IF(設４!K50="■","露出",IF(設４!N50="■","開口",IF(設４!Q50="■",設４!R50,"")))</f>
        <v/>
      </c>
      <c r="R52" s="997"/>
      <c r="S52" s="997"/>
      <c r="T52" s="997"/>
      <c r="U52" s="997"/>
      <c r="V52" s="997"/>
      <c r="W52" s="997"/>
      <c r="X52" s="1535"/>
      <c r="Y52" s="1246" t="s">
        <v>1526</v>
      </c>
      <c r="Z52" s="1248" t="s">
        <v>1528</v>
      </c>
      <c r="AA52" s="1250" t="s">
        <v>1530</v>
      </c>
      <c r="AB52" s="1244" t="s">
        <v>1532</v>
      </c>
      <c r="AC52" s="1246" t="s">
        <v>1518</v>
      </c>
      <c r="AD52" s="1248" t="s">
        <v>1519</v>
      </c>
      <c r="AE52" s="1248" t="s">
        <v>1520</v>
      </c>
      <c r="AF52" s="1250" t="s">
        <v>1521</v>
      </c>
      <c r="AG52" s="1250" t="s">
        <v>1522</v>
      </c>
      <c r="AH52" s="1270" t="s">
        <v>1523</v>
      </c>
      <c r="AI52" s="1244"/>
      <c r="AJ52" s="1242"/>
      <c r="AK52" s="1240"/>
      <c r="AL52" s="1242"/>
      <c r="AM52" s="1240"/>
    </row>
    <row r="53" spans="1:39" x14ac:dyDescent="0.15">
      <c r="A53" s="1168"/>
      <c r="B53" s="141"/>
      <c r="C53" s="115"/>
      <c r="D53" s="116"/>
      <c r="E53" s="141"/>
      <c r="F53" s="115"/>
      <c r="G53" s="115"/>
      <c r="H53" s="115"/>
      <c r="I53" s="118"/>
      <c r="J53" s="119" t="s">
        <v>989</v>
      </c>
      <c r="K53" s="120" t="s">
        <v>989</v>
      </c>
      <c r="L53" s="1473"/>
      <c r="M53" s="1474"/>
      <c r="N53" s="1474"/>
      <c r="O53" s="1474"/>
      <c r="P53" s="1475"/>
      <c r="Q53" s="1536"/>
      <c r="R53" s="1537"/>
      <c r="S53" s="1537"/>
      <c r="T53" s="1537"/>
      <c r="U53" s="1537"/>
      <c r="V53" s="1537"/>
      <c r="W53" s="1537"/>
      <c r="X53" s="1538"/>
      <c r="Y53" s="1246"/>
      <c r="Z53" s="1248"/>
      <c r="AA53" s="1250"/>
      <c r="AB53" s="1244"/>
      <c r="AC53" s="1246"/>
      <c r="AD53" s="1248"/>
      <c r="AE53" s="1248"/>
      <c r="AF53" s="1250"/>
      <c r="AG53" s="1250"/>
      <c r="AH53" s="1270"/>
      <c r="AI53" s="1244"/>
      <c r="AJ53" s="1242"/>
      <c r="AK53" s="1240"/>
      <c r="AL53" s="1242"/>
      <c r="AM53" s="1240"/>
    </row>
    <row r="54" spans="1:39" x14ac:dyDescent="0.15">
      <c r="A54" s="1168"/>
      <c r="B54" s="141"/>
      <c r="C54" s="115"/>
      <c r="D54" s="116"/>
      <c r="E54" s="127" t="s">
        <v>123</v>
      </c>
      <c r="F54" s="62"/>
      <c r="G54" s="62"/>
      <c r="H54" s="62"/>
      <c r="I54" s="62"/>
      <c r="J54" s="131" t="s">
        <v>1512</v>
      </c>
      <c r="K54" s="132" t="s">
        <v>1513</v>
      </c>
      <c r="L54" s="1271" t="s">
        <v>133</v>
      </c>
      <c r="M54" s="1272"/>
      <c r="N54" s="1272"/>
      <c r="O54" s="1272"/>
      <c r="P54" s="1273"/>
      <c r="Q54" s="1428">
        <f>設４!K53</f>
        <v>0</v>
      </c>
      <c r="R54" s="1429"/>
      <c r="S54" s="1429"/>
      <c r="T54" s="1429"/>
      <c r="U54" s="1429"/>
      <c r="V54" s="1429"/>
      <c r="W54" s="1429"/>
      <c r="X54" s="1430"/>
      <c r="Y54" s="1266" t="s">
        <v>134</v>
      </c>
      <c r="Z54" s="1267" t="s">
        <v>135</v>
      </c>
      <c r="AA54" s="1268" t="s">
        <v>1550</v>
      </c>
      <c r="AB54" s="1283" t="s">
        <v>1552</v>
      </c>
      <c r="AC54" s="1266" t="s">
        <v>1518</v>
      </c>
      <c r="AD54" s="1267" t="s">
        <v>1519</v>
      </c>
      <c r="AE54" s="1267" t="s">
        <v>1520</v>
      </c>
      <c r="AF54" s="1268" t="s">
        <v>1521</v>
      </c>
      <c r="AG54" s="1268" t="s">
        <v>1522</v>
      </c>
      <c r="AH54" s="1269" t="s">
        <v>1523</v>
      </c>
      <c r="AI54" s="1283"/>
      <c r="AJ54" s="1252"/>
      <c r="AK54" s="1253"/>
      <c r="AL54" s="1252"/>
      <c r="AM54" s="1253"/>
    </row>
    <row r="55" spans="1:39" x14ac:dyDescent="0.15">
      <c r="A55" s="1168"/>
      <c r="B55" s="141"/>
      <c r="C55" s="115"/>
      <c r="D55" s="116"/>
      <c r="E55" s="141">
        <v>1</v>
      </c>
      <c r="F55" s="115">
        <v>2</v>
      </c>
      <c r="G55" s="115">
        <v>3</v>
      </c>
      <c r="H55" s="133">
        <v>4</v>
      </c>
      <c r="J55" s="125" t="s">
        <v>989</v>
      </c>
      <c r="K55" s="126" t="s">
        <v>989</v>
      </c>
      <c r="L55" s="1254"/>
      <c r="M55" s="1255"/>
      <c r="N55" s="1255"/>
      <c r="O55" s="1255"/>
      <c r="P55" s="1256"/>
      <c r="Q55" s="1455"/>
      <c r="R55" s="1456"/>
      <c r="S55" s="1456"/>
      <c r="T55" s="1456"/>
      <c r="U55" s="1456"/>
      <c r="V55" s="1456"/>
      <c r="W55" s="1456"/>
      <c r="X55" s="1457"/>
      <c r="Y55" s="1290"/>
      <c r="Z55" s="1291"/>
      <c r="AA55" s="1292"/>
      <c r="AB55" s="1424"/>
      <c r="AC55" s="1290"/>
      <c r="AD55" s="1291"/>
      <c r="AE55" s="1291"/>
      <c r="AF55" s="1292"/>
      <c r="AG55" s="1292"/>
      <c r="AH55" s="1293"/>
      <c r="AI55" s="1424"/>
      <c r="AJ55" s="1285"/>
      <c r="AK55" s="1286"/>
      <c r="AL55" s="1285"/>
      <c r="AM55" s="1286"/>
    </row>
    <row r="56" spans="1:39" x14ac:dyDescent="0.15">
      <c r="A56" s="1168"/>
      <c r="B56" s="141"/>
      <c r="C56" s="115"/>
      <c r="D56" s="116"/>
      <c r="E56" s="115"/>
      <c r="F56" s="115"/>
      <c r="G56" s="115"/>
      <c r="H56" s="115"/>
      <c r="J56" s="124" t="s">
        <v>1512</v>
      </c>
      <c r="K56" s="122" t="s">
        <v>1513</v>
      </c>
      <c r="L56" s="1396" t="s">
        <v>136</v>
      </c>
      <c r="M56" s="1397"/>
      <c r="N56" s="1397"/>
      <c r="O56" s="1397"/>
      <c r="P56" s="1398"/>
      <c r="Q56" s="1428">
        <f>設４!K56</f>
        <v>0</v>
      </c>
      <c r="R56" s="1429"/>
      <c r="S56" s="1429"/>
      <c r="T56" s="1429"/>
      <c r="U56" s="1429"/>
      <c r="V56" s="1429"/>
      <c r="W56" s="1429"/>
      <c r="X56" s="1430"/>
      <c r="Y56" s="1246" t="s">
        <v>1588</v>
      </c>
      <c r="Z56" s="1248" t="s">
        <v>1595</v>
      </c>
      <c r="AA56" s="1250" t="s">
        <v>1597</v>
      </c>
      <c r="AB56" s="1244" t="s">
        <v>1599</v>
      </c>
      <c r="AC56" s="1246" t="s">
        <v>1518</v>
      </c>
      <c r="AD56" s="1248" t="s">
        <v>1519</v>
      </c>
      <c r="AE56" s="1248" t="s">
        <v>1520</v>
      </c>
      <c r="AF56" s="1250" t="s">
        <v>1521</v>
      </c>
      <c r="AG56" s="1250" t="s">
        <v>1522</v>
      </c>
      <c r="AH56" s="1270" t="s">
        <v>1523</v>
      </c>
      <c r="AI56" s="1244"/>
      <c r="AJ56" s="1242"/>
      <c r="AK56" s="1240"/>
      <c r="AL56" s="1242"/>
      <c r="AM56" s="1240"/>
    </row>
    <row r="57" spans="1:39" x14ac:dyDescent="0.15">
      <c r="A57" s="1168"/>
      <c r="B57" s="141"/>
      <c r="C57" s="115"/>
      <c r="D57" s="116"/>
      <c r="E57" s="115"/>
      <c r="F57" s="115"/>
      <c r="G57" s="115"/>
      <c r="H57" s="115"/>
      <c r="J57" s="119" t="s">
        <v>989</v>
      </c>
      <c r="K57" s="120" t="s">
        <v>989</v>
      </c>
      <c r="L57" s="1274"/>
      <c r="M57" s="1275"/>
      <c r="N57" s="1275"/>
      <c r="O57" s="1275"/>
      <c r="P57" s="1276"/>
      <c r="Q57" s="1455"/>
      <c r="R57" s="1456"/>
      <c r="S57" s="1456"/>
      <c r="T57" s="1456"/>
      <c r="U57" s="1456"/>
      <c r="V57" s="1456"/>
      <c r="W57" s="1456"/>
      <c r="X57" s="1457"/>
      <c r="Y57" s="1246"/>
      <c r="Z57" s="1248"/>
      <c r="AA57" s="1250"/>
      <c r="AB57" s="1244"/>
      <c r="AC57" s="1246"/>
      <c r="AD57" s="1248"/>
      <c r="AE57" s="1248"/>
      <c r="AF57" s="1250"/>
      <c r="AG57" s="1250"/>
      <c r="AH57" s="1270"/>
      <c r="AI57" s="1244"/>
      <c r="AJ57" s="1242"/>
      <c r="AK57" s="1240"/>
      <c r="AL57" s="1242"/>
      <c r="AM57" s="1240"/>
    </row>
    <row r="58" spans="1:39" x14ac:dyDescent="0.15">
      <c r="A58" s="1168"/>
      <c r="B58" s="141"/>
      <c r="C58" s="115"/>
      <c r="D58" s="116"/>
      <c r="J58" s="124" t="s">
        <v>1512</v>
      </c>
      <c r="K58" s="122" t="s">
        <v>1513</v>
      </c>
      <c r="L58" s="1396" t="s">
        <v>137</v>
      </c>
      <c r="M58" s="1397"/>
      <c r="N58" s="1397"/>
      <c r="O58" s="1397"/>
      <c r="P58" s="1398"/>
      <c r="Q58" s="1428">
        <f>設４!K59</f>
        <v>0</v>
      </c>
      <c r="R58" s="1429"/>
      <c r="S58" s="1429"/>
      <c r="T58" s="1429"/>
      <c r="U58" s="1429"/>
      <c r="V58" s="1429"/>
      <c r="W58" s="1429"/>
      <c r="X58" s="1430"/>
      <c r="Y58" s="1246" t="s">
        <v>138</v>
      </c>
      <c r="Z58" s="1248" t="s">
        <v>139</v>
      </c>
      <c r="AA58" s="1250" t="s">
        <v>1550</v>
      </c>
      <c r="AB58" s="1244" t="s">
        <v>1552</v>
      </c>
      <c r="AC58" s="1246" t="s">
        <v>1518</v>
      </c>
      <c r="AD58" s="1248" t="s">
        <v>1519</v>
      </c>
      <c r="AE58" s="1248" t="s">
        <v>1520</v>
      </c>
      <c r="AF58" s="1250" t="s">
        <v>1521</v>
      </c>
      <c r="AG58" s="1250" t="s">
        <v>1522</v>
      </c>
      <c r="AH58" s="1270" t="s">
        <v>1523</v>
      </c>
      <c r="AI58" s="1244"/>
      <c r="AJ58" s="1242"/>
      <c r="AK58" s="1240"/>
      <c r="AL58" s="1242"/>
      <c r="AM58" s="1240"/>
    </row>
    <row r="59" spans="1:39" ht="14.25" thickBot="1" x14ac:dyDescent="0.2">
      <c r="A59" s="1168"/>
      <c r="B59" s="141"/>
      <c r="C59" s="115"/>
      <c r="D59" s="116"/>
      <c r="J59" s="125" t="s">
        <v>989</v>
      </c>
      <c r="K59" s="126" t="s">
        <v>989</v>
      </c>
      <c r="L59" s="1254"/>
      <c r="M59" s="1255"/>
      <c r="N59" s="1255"/>
      <c r="O59" s="1255"/>
      <c r="P59" s="1256"/>
      <c r="Q59" s="1455"/>
      <c r="R59" s="1456"/>
      <c r="S59" s="1456"/>
      <c r="T59" s="1456"/>
      <c r="U59" s="1456"/>
      <c r="V59" s="1456"/>
      <c r="W59" s="1456"/>
      <c r="X59" s="1457"/>
      <c r="Y59" s="1290"/>
      <c r="Z59" s="1291"/>
      <c r="AA59" s="1292"/>
      <c r="AB59" s="1424"/>
      <c r="AC59" s="1290"/>
      <c r="AD59" s="1291"/>
      <c r="AE59" s="1291"/>
      <c r="AF59" s="1292"/>
      <c r="AG59" s="1292"/>
      <c r="AH59" s="1293"/>
      <c r="AI59" s="1424"/>
      <c r="AJ59" s="1285"/>
      <c r="AK59" s="1286"/>
      <c r="AL59" s="1285"/>
      <c r="AM59" s="1286"/>
    </row>
    <row r="60" spans="1:39" x14ac:dyDescent="0.15">
      <c r="A60" s="150"/>
      <c r="B60" s="109"/>
      <c r="C60" s="109"/>
      <c r="D60" s="109"/>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row>
    <row r="61" spans="1:39" x14ac:dyDescent="0.15">
      <c r="A61" s="151"/>
      <c r="B61" s="115"/>
      <c r="C61" s="115"/>
      <c r="D61" s="115"/>
    </row>
    <row r="62" spans="1:39" x14ac:dyDescent="0.15">
      <c r="A62" s="151"/>
      <c r="B62" s="115"/>
      <c r="C62" s="115"/>
      <c r="D62" s="115"/>
    </row>
    <row r="63" spans="1:39" x14ac:dyDescent="0.15">
      <c r="A63" s="151"/>
      <c r="B63" s="115"/>
      <c r="C63" s="115"/>
      <c r="D63" s="115"/>
    </row>
    <row r="64" spans="1:39" x14ac:dyDescent="0.15">
      <c r="A64" s="151"/>
      <c r="B64" s="115"/>
      <c r="C64" s="115"/>
      <c r="D64" s="115"/>
    </row>
    <row r="65" spans="1:4" x14ac:dyDescent="0.15">
      <c r="A65" s="151"/>
      <c r="B65" s="115"/>
      <c r="C65" s="115"/>
      <c r="D65" s="115"/>
    </row>
    <row r="66" spans="1:4" x14ac:dyDescent="0.15">
      <c r="A66" s="151"/>
    </row>
    <row r="67" spans="1:4" x14ac:dyDescent="0.15">
      <c r="A67" s="151"/>
    </row>
    <row r="68" spans="1:4" x14ac:dyDescent="0.15">
      <c r="A68" s="151"/>
    </row>
    <row r="69" spans="1:4" x14ac:dyDescent="0.15">
      <c r="A69" s="151"/>
    </row>
    <row r="70" spans="1:4" x14ac:dyDescent="0.15">
      <c r="A70" s="151"/>
    </row>
    <row r="71" spans="1:4" x14ac:dyDescent="0.15">
      <c r="A71" s="151"/>
    </row>
    <row r="72" spans="1:4" x14ac:dyDescent="0.15">
      <c r="A72" s="151"/>
    </row>
    <row r="73" spans="1:4" x14ac:dyDescent="0.15">
      <c r="A73" s="151"/>
    </row>
    <row r="74" spans="1:4" x14ac:dyDescent="0.15">
      <c r="A74" s="151"/>
    </row>
    <row r="75" spans="1:4" x14ac:dyDescent="0.15">
      <c r="A75" s="151"/>
    </row>
    <row r="76" spans="1:4" x14ac:dyDescent="0.15">
      <c r="A76" s="151"/>
    </row>
    <row r="77" spans="1:4" x14ac:dyDescent="0.15">
      <c r="A77" s="151"/>
    </row>
    <row r="78" spans="1:4" x14ac:dyDescent="0.15">
      <c r="A78" s="151"/>
    </row>
    <row r="79" spans="1:4" x14ac:dyDescent="0.15">
      <c r="A79" s="151"/>
    </row>
  </sheetData>
  <sheetProtection sheet="1" objects="1" scenarios="1"/>
  <mergeCells count="440">
    <mergeCell ref="Q46:X47"/>
    <mergeCell ref="Q48:X49"/>
    <mergeCell ref="AA46:AA47"/>
    <mergeCell ref="AB46:AB47"/>
    <mergeCell ref="AM58:AM59"/>
    <mergeCell ref="AI58:AI59"/>
    <mergeCell ref="AJ58:AJ59"/>
    <mergeCell ref="AK58:AK59"/>
    <mergeCell ref="AL58:AL59"/>
    <mergeCell ref="AH58:AH59"/>
    <mergeCell ref="Q50:X51"/>
    <mergeCell ref="AA58:AA59"/>
    <mergeCell ref="AB58:AB59"/>
    <mergeCell ref="AC58:AC59"/>
    <mergeCell ref="Q52:X53"/>
    <mergeCell ref="AC46:AC47"/>
    <mergeCell ref="AA50:AA51"/>
    <mergeCell ref="AB50:AB51"/>
    <mergeCell ref="AC50:AC51"/>
    <mergeCell ref="AB54:AB55"/>
    <mergeCell ref="AL56:AL57"/>
    <mergeCell ref="AM56:AM57"/>
    <mergeCell ref="AJ56:AJ57"/>
    <mergeCell ref="L58:P59"/>
    <mergeCell ref="Y58:Y59"/>
    <mergeCell ref="Z58:Z59"/>
    <mergeCell ref="AD58:AD59"/>
    <mergeCell ref="AE58:AE59"/>
    <mergeCell ref="AF58:AF59"/>
    <mergeCell ref="AG58:AG59"/>
    <mergeCell ref="AD56:AD57"/>
    <mergeCell ref="AE52:AE53"/>
    <mergeCell ref="L56:P57"/>
    <mergeCell ref="Y56:Y57"/>
    <mergeCell ref="Z56:Z57"/>
    <mergeCell ref="AA56:AA57"/>
    <mergeCell ref="AB56:AB57"/>
    <mergeCell ref="AC56:AC57"/>
    <mergeCell ref="L52:P53"/>
    <mergeCell ref="Y52:Y53"/>
    <mergeCell ref="Z52:Z53"/>
    <mergeCell ref="AA52:AA53"/>
    <mergeCell ref="AB52:AB53"/>
    <mergeCell ref="AC52:AC53"/>
    <mergeCell ref="AD52:AD53"/>
    <mergeCell ref="Q58:X59"/>
    <mergeCell ref="AK56:AK57"/>
    <mergeCell ref="AE56:AE57"/>
    <mergeCell ref="Q54:X55"/>
    <mergeCell ref="AF56:AF57"/>
    <mergeCell ref="AG56:AG57"/>
    <mergeCell ref="AG54:AG55"/>
    <mergeCell ref="Z54:Z55"/>
    <mergeCell ref="AA54:AA55"/>
    <mergeCell ref="AC54:AC55"/>
    <mergeCell ref="AD54:AD55"/>
    <mergeCell ref="AE54:AE55"/>
    <mergeCell ref="AM52:AM53"/>
    <mergeCell ref="AH54:AH55"/>
    <mergeCell ref="AI54:AI55"/>
    <mergeCell ref="AJ54:AJ55"/>
    <mergeCell ref="AM54:AM55"/>
    <mergeCell ref="AF52:AF53"/>
    <mergeCell ref="AG52:AG53"/>
    <mergeCell ref="AH52:AH53"/>
    <mergeCell ref="AI52:AI53"/>
    <mergeCell ref="AF54:AF55"/>
    <mergeCell ref="AK54:AK55"/>
    <mergeCell ref="AL54:AL55"/>
    <mergeCell ref="AJ52:AJ53"/>
    <mergeCell ref="AK52:AK53"/>
    <mergeCell ref="AL52:AL53"/>
    <mergeCell ref="AM48:AM49"/>
    <mergeCell ref="AF48:AF49"/>
    <mergeCell ref="AG48:AG49"/>
    <mergeCell ref="AH48:AH49"/>
    <mergeCell ref="AI48:AI49"/>
    <mergeCell ref="AJ48:AJ49"/>
    <mergeCell ref="AK48:AK49"/>
    <mergeCell ref="AL48:AL49"/>
    <mergeCell ref="AD50:AD51"/>
    <mergeCell ref="AJ50:AJ51"/>
    <mergeCell ref="AK50:AK51"/>
    <mergeCell ref="AL50:AL51"/>
    <mergeCell ref="AE50:AE51"/>
    <mergeCell ref="AF50:AF51"/>
    <mergeCell ref="AG50:AG51"/>
    <mergeCell ref="AI50:AI51"/>
    <mergeCell ref="AH50:AH51"/>
    <mergeCell ref="AM50:AM51"/>
    <mergeCell ref="L50:P51"/>
    <mergeCell ref="Y50:Y51"/>
    <mergeCell ref="Z50:Z51"/>
    <mergeCell ref="Q56:X57"/>
    <mergeCell ref="L54:P55"/>
    <mergeCell ref="Y54:Y55"/>
    <mergeCell ref="AJ46:AJ47"/>
    <mergeCell ref="AK46:AK47"/>
    <mergeCell ref="AE46:AE47"/>
    <mergeCell ref="AF46:AF47"/>
    <mergeCell ref="AG46:AG47"/>
    <mergeCell ref="AH46:AH47"/>
    <mergeCell ref="L48:P49"/>
    <mergeCell ref="Y48:Y49"/>
    <mergeCell ref="Z48:Z49"/>
    <mergeCell ref="AA48:AA49"/>
    <mergeCell ref="AB48:AB49"/>
    <mergeCell ref="AC48:AC49"/>
    <mergeCell ref="AD48:AD49"/>
    <mergeCell ref="AE48:AE49"/>
    <mergeCell ref="AI46:AI47"/>
    <mergeCell ref="AH56:AH57"/>
    <mergeCell ref="AI56:AI57"/>
    <mergeCell ref="AD46:AD47"/>
    <mergeCell ref="AM42:AM43"/>
    <mergeCell ref="L44:P45"/>
    <mergeCell ref="Y44:Y45"/>
    <mergeCell ref="Z44:Z45"/>
    <mergeCell ref="AA44:AA45"/>
    <mergeCell ref="AB44:AB45"/>
    <mergeCell ref="AC44:AC45"/>
    <mergeCell ref="AD44:AD45"/>
    <mergeCell ref="AE44:AE45"/>
    <mergeCell ref="AJ44:AJ45"/>
    <mergeCell ref="AK44:AK45"/>
    <mergeCell ref="AL44:AL45"/>
    <mergeCell ref="AM44:AM45"/>
    <mergeCell ref="AF44:AF45"/>
    <mergeCell ref="AG44:AG45"/>
    <mergeCell ref="AH44:AH45"/>
    <mergeCell ref="AI44:AI45"/>
    <mergeCell ref="AK42:AK43"/>
    <mergeCell ref="AL42:AL43"/>
    <mergeCell ref="AE42:AE43"/>
    <mergeCell ref="AF42:AF43"/>
    <mergeCell ref="AG42:AG43"/>
    <mergeCell ref="AH42:AH43"/>
    <mergeCell ref="Q44:X45"/>
    <mergeCell ref="L46:P47"/>
    <mergeCell ref="Y46:Y47"/>
    <mergeCell ref="Z46:Z47"/>
    <mergeCell ref="AL46:AL47"/>
    <mergeCell ref="AM46:AM47"/>
    <mergeCell ref="Q42:X43"/>
    <mergeCell ref="AK40:AK41"/>
    <mergeCell ref="AL40:AL41"/>
    <mergeCell ref="AM40:AM41"/>
    <mergeCell ref="AF40:AF41"/>
    <mergeCell ref="AG40:AG41"/>
    <mergeCell ref="AH40:AH41"/>
    <mergeCell ref="AI40:AI41"/>
    <mergeCell ref="L42:P43"/>
    <mergeCell ref="Y42:Y43"/>
    <mergeCell ref="Z42:Z43"/>
    <mergeCell ref="AJ40:AJ41"/>
    <mergeCell ref="AA42:AA43"/>
    <mergeCell ref="AB42:AB43"/>
    <mergeCell ref="AC42:AC43"/>
    <mergeCell ref="AD42:AD43"/>
    <mergeCell ref="AJ42:AJ43"/>
    <mergeCell ref="Q40:X41"/>
    <mergeCell ref="AI42:AI43"/>
    <mergeCell ref="L40:P41"/>
    <mergeCell ref="Y40:Y41"/>
    <mergeCell ref="Z40:Z41"/>
    <mergeCell ref="AA40:AA41"/>
    <mergeCell ref="AB40:AB41"/>
    <mergeCell ref="AC40:AC41"/>
    <mergeCell ref="AD40:AD41"/>
    <mergeCell ref="AE40:AE41"/>
    <mergeCell ref="AI38:AI39"/>
    <mergeCell ref="AK36:AK37"/>
    <mergeCell ref="AL36:AL37"/>
    <mergeCell ref="AM36:AM37"/>
    <mergeCell ref="AF36:AF37"/>
    <mergeCell ref="AG36:AG37"/>
    <mergeCell ref="AH36:AH37"/>
    <mergeCell ref="AI36:AI37"/>
    <mergeCell ref="L38:P39"/>
    <mergeCell ref="Y38:Y39"/>
    <mergeCell ref="Z38:Z39"/>
    <mergeCell ref="AJ36:AJ37"/>
    <mergeCell ref="AA38:AA39"/>
    <mergeCell ref="AB38:AB39"/>
    <mergeCell ref="AC38:AC39"/>
    <mergeCell ref="AD38:AD39"/>
    <mergeCell ref="AJ38:AJ39"/>
    <mergeCell ref="Q38:X39"/>
    <mergeCell ref="AK38:AK39"/>
    <mergeCell ref="AL38:AL39"/>
    <mergeCell ref="AE38:AE39"/>
    <mergeCell ref="AF38:AF39"/>
    <mergeCell ref="AG38:AG39"/>
    <mergeCell ref="AH38:AH39"/>
    <mergeCell ref="AM38:AM39"/>
    <mergeCell ref="L36:P37"/>
    <mergeCell ref="Q36:X37"/>
    <mergeCell ref="Y36:Y37"/>
    <mergeCell ref="Z36:Z37"/>
    <mergeCell ref="AA36:AA37"/>
    <mergeCell ref="AB36:AB37"/>
    <mergeCell ref="AC36:AC37"/>
    <mergeCell ref="AD36:AD37"/>
    <mergeCell ref="AE36:AE37"/>
    <mergeCell ref="Y34:Y35"/>
    <mergeCell ref="Z34:Z35"/>
    <mergeCell ref="AI34:AI35"/>
    <mergeCell ref="AJ34:AJ35"/>
    <mergeCell ref="AK34:AK35"/>
    <mergeCell ref="AL34:AL35"/>
    <mergeCell ref="AE34:AE35"/>
    <mergeCell ref="AF34:AF35"/>
    <mergeCell ref="AG34:AG35"/>
    <mergeCell ref="AH34:AH35"/>
    <mergeCell ref="AL32:AL33"/>
    <mergeCell ref="AM32:AM33"/>
    <mergeCell ref="AF32:AF33"/>
    <mergeCell ref="AG32:AG33"/>
    <mergeCell ref="AH32:AH33"/>
    <mergeCell ref="AI32:AI33"/>
    <mergeCell ref="AA34:AA35"/>
    <mergeCell ref="AB34:AB35"/>
    <mergeCell ref="AC34:AC35"/>
    <mergeCell ref="AD34:AD35"/>
    <mergeCell ref="AM34:AM35"/>
    <mergeCell ref="Y32:Y33"/>
    <mergeCell ref="Z32:Z33"/>
    <mergeCell ref="AA32:AA33"/>
    <mergeCell ref="AB32:AB33"/>
    <mergeCell ref="AC32:AC33"/>
    <mergeCell ref="AD32:AD33"/>
    <mergeCell ref="AE32:AE33"/>
    <mergeCell ref="AJ32:AJ33"/>
    <mergeCell ref="AK32:AK33"/>
    <mergeCell ref="Y30:Y31"/>
    <mergeCell ref="Z30:Z31"/>
    <mergeCell ref="AI30:AI31"/>
    <mergeCell ref="AJ30:AJ31"/>
    <mergeCell ref="AK30:AK31"/>
    <mergeCell ref="AL30:AL31"/>
    <mergeCell ref="AE30:AE31"/>
    <mergeCell ref="AF30:AF31"/>
    <mergeCell ref="AG30:AG31"/>
    <mergeCell ref="AH30:AH31"/>
    <mergeCell ref="AL28:AL29"/>
    <mergeCell ref="AM28:AM29"/>
    <mergeCell ref="AF28:AF29"/>
    <mergeCell ref="AG28:AG29"/>
    <mergeCell ref="AH28:AH29"/>
    <mergeCell ref="AI28:AI29"/>
    <mergeCell ref="AA30:AA31"/>
    <mergeCell ref="AB30:AB31"/>
    <mergeCell ref="AC30:AC31"/>
    <mergeCell ref="AD30:AD31"/>
    <mergeCell ref="AM30:AM31"/>
    <mergeCell ref="Y28:Y29"/>
    <mergeCell ref="Z28:Z29"/>
    <mergeCell ref="AA28:AA29"/>
    <mergeCell ref="AB28:AB29"/>
    <mergeCell ref="AC28:AC29"/>
    <mergeCell ref="AD28:AD29"/>
    <mergeCell ref="AE28:AE29"/>
    <mergeCell ref="AJ28:AJ29"/>
    <mergeCell ref="AK28:AK29"/>
    <mergeCell ref="AM24:AM25"/>
    <mergeCell ref="L26:P27"/>
    <mergeCell ref="Q26:X27"/>
    <mergeCell ref="Y26:Y27"/>
    <mergeCell ref="Z26:Z27"/>
    <mergeCell ref="AA26:AA27"/>
    <mergeCell ref="AB26:AB27"/>
    <mergeCell ref="AC26:AC27"/>
    <mergeCell ref="AD26:AD27"/>
    <mergeCell ref="AI26:AI27"/>
    <mergeCell ref="AJ26:AJ27"/>
    <mergeCell ref="AK26:AK27"/>
    <mergeCell ref="AL26:AL27"/>
    <mergeCell ref="AE26:AE27"/>
    <mergeCell ref="AF26:AF27"/>
    <mergeCell ref="AG26:AG27"/>
    <mergeCell ref="AH26:AH27"/>
    <mergeCell ref="AM26:AM27"/>
    <mergeCell ref="Z24:Z25"/>
    <mergeCell ref="AA24:AA25"/>
    <mergeCell ref="AB24:AB25"/>
    <mergeCell ref="AC24:AC25"/>
    <mergeCell ref="Y24:Y25"/>
    <mergeCell ref="AH24:AH25"/>
    <mergeCell ref="AI24:AI25"/>
    <mergeCell ref="AJ24:AJ25"/>
    <mergeCell ref="AK24:AK25"/>
    <mergeCell ref="AD24:AD25"/>
    <mergeCell ref="AE24:AE25"/>
    <mergeCell ref="AF24:AF25"/>
    <mergeCell ref="AG24:AG25"/>
    <mergeCell ref="AL24:AL25"/>
    <mergeCell ref="Y22:Y23"/>
    <mergeCell ref="Z22:Z23"/>
    <mergeCell ref="AA22:AA23"/>
    <mergeCell ref="AB22:AB23"/>
    <mergeCell ref="AC22:AC23"/>
    <mergeCell ref="AD22:AD23"/>
    <mergeCell ref="AE22:AE23"/>
    <mergeCell ref="AL22:AL23"/>
    <mergeCell ref="AM22:AM23"/>
    <mergeCell ref="AF22:AF23"/>
    <mergeCell ref="AG22:AG23"/>
    <mergeCell ref="AH22:AH23"/>
    <mergeCell ref="AI22:AI23"/>
    <mergeCell ref="AJ22:AJ23"/>
    <mergeCell ref="AK22:AK23"/>
    <mergeCell ref="AJ20:AJ21"/>
    <mergeCell ref="AK20:AK21"/>
    <mergeCell ref="AL20:AL21"/>
    <mergeCell ref="AE20:AE21"/>
    <mergeCell ref="AF20:AF21"/>
    <mergeCell ref="AG20:AG21"/>
    <mergeCell ref="AH20:AH21"/>
    <mergeCell ref="AM20:AM21"/>
    <mergeCell ref="AG18:AG19"/>
    <mergeCell ref="L20:P21"/>
    <mergeCell ref="Q20:X21"/>
    <mergeCell ref="Y20:Y21"/>
    <mergeCell ref="Z20:Z21"/>
    <mergeCell ref="AA20:AA21"/>
    <mergeCell ref="AB20:AB21"/>
    <mergeCell ref="AC20:AC21"/>
    <mergeCell ref="AD20:AD21"/>
    <mergeCell ref="AI20:AI21"/>
    <mergeCell ref="AM16:AM17"/>
    <mergeCell ref="AH16:AH17"/>
    <mergeCell ref="AI16:AI17"/>
    <mergeCell ref="AJ16:AJ17"/>
    <mergeCell ref="AK16:AK17"/>
    <mergeCell ref="AH18:AH19"/>
    <mergeCell ref="AI18:AI19"/>
    <mergeCell ref="AJ18:AJ19"/>
    <mergeCell ref="AK18:AK19"/>
    <mergeCell ref="AL18:AL19"/>
    <mergeCell ref="AM18:AM19"/>
    <mergeCell ref="AF14:AF15"/>
    <mergeCell ref="AG14:AG15"/>
    <mergeCell ref="AH14:AH15"/>
    <mergeCell ref="AI14:AI15"/>
    <mergeCell ref="AD16:AD17"/>
    <mergeCell ref="AE16:AE17"/>
    <mergeCell ref="AF16:AF17"/>
    <mergeCell ref="AG16:AG17"/>
    <mergeCell ref="AL16:AL17"/>
    <mergeCell ref="AK14:AK15"/>
    <mergeCell ref="Z14:Z15"/>
    <mergeCell ref="AA14:AA15"/>
    <mergeCell ref="Q16:X17"/>
    <mergeCell ref="Y16:Y17"/>
    <mergeCell ref="AL12:AL13"/>
    <mergeCell ref="AM12:AM13"/>
    <mergeCell ref="AF12:AF13"/>
    <mergeCell ref="AG12:AG13"/>
    <mergeCell ref="AH12:AH13"/>
    <mergeCell ref="AI12:AI13"/>
    <mergeCell ref="AB14:AB15"/>
    <mergeCell ref="AC14:AC15"/>
    <mergeCell ref="AD14:AD15"/>
    <mergeCell ref="AE14:AE15"/>
    <mergeCell ref="AJ12:AJ13"/>
    <mergeCell ref="AK12:AK13"/>
    <mergeCell ref="AB12:AB13"/>
    <mergeCell ref="AC12:AC13"/>
    <mergeCell ref="AD12:AD13"/>
    <mergeCell ref="AE12:AE13"/>
    <mergeCell ref="AJ14:AJ15"/>
    <mergeCell ref="Y12:Y13"/>
    <mergeCell ref="AL14:AL15"/>
    <mergeCell ref="AM14:AM15"/>
    <mergeCell ref="Z12:Z13"/>
    <mergeCell ref="AA12:AA13"/>
    <mergeCell ref="AC8:AC11"/>
    <mergeCell ref="AD8:AD11"/>
    <mergeCell ref="AE8:AE11"/>
    <mergeCell ref="AF8:AF11"/>
    <mergeCell ref="L18:P19"/>
    <mergeCell ref="Q18:X19"/>
    <mergeCell ref="Y18:Y19"/>
    <mergeCell ref="L14:P15"/>
    <mergeCell ref="L16:P17"/>
    <mergeCell ref="Z16:Z17"/>
    <mergeCell ref="AA16:AA17"/>
    <mergeCell ref="AB16:AB17"/>
    <mergeCell ref="AC16:AC17"/>
    <mergeCell ref="AF18:AF19"/>
    <mergeCell ref="Z18:Z19"/>
    <mergeCell ref="AA18:AA19"/>
    <mergeCell ref="AB18:AB19"/>
    <mergeCell ref="AC18:AC19"/>
    <mergeCell ref="AD18:AD19"/>
    <mergeCell ref="AE18:AE19"/>
    <mergeCell ref="Q14:X15"/>
    <mergeCell ref="Y14:Y15"/>
    <mergeCell ref="Y6:AB7"/>
    <mergeCell ref="AC6:AI7"/>
    <mergeCell ref="AJ6:AM7"/>
    <mergeCell ref="Y8:Z9"/>
    <mergeCell ref="AA8:AA11"/>
    <mergeCell ref="AB8:AB11"/>
    <mergeCell ref="AJ8:AK9"/>
    <mergeCell ref="Y4:AM5"/>
    <mergeCell ref="AL8:AM9"/>
    <mergeCell ref="Y10:Y11"/>
    <mergeCell ref="Z10:Z11"/>
    <mergeCell ref="AJ10:AJ11"/>
    <mergeCell ref="AK10:AK11"/>
    <mergeCell ref="AL10:AL11"/>
    <mergeCell ref="AM10:AM11"/>
    <mergeCell ref="AG8:AG11"/>
    <mergeCell ref="AH8:AH11"/>
    <mergeCell ref="AI8:AI11"/>
    <mergeCell ref="B14:D14"/>
    <mergeCell ref="A1:T1"/>
    <mergeCell ref="A4:A11"/>
    <mergeCell ref="B4:D11"/>
    <mergeCell ref="E4:I11"/>
    <mergeCell ref="J4:X5"/>
    <mergeCell ref="A12:A59"/>
    <mergeCell ref="L12:P13"/>
    <mergeCell ref="Q12:X13"/>
    <mergeCell ref="L24:P25"/>
    <mergeCell ref="J6:K11"/>
    <mergeCell ref="L6:P11"/>
    <mergeCell ref="Q6:X11"/>
    <mergeCell ref="Q24:X25"/>
    <mergeCell ref="L22:P23"/>
    <mergeCell ref="Q22:X23"/>
    <mergeCell ref="L28:P29"/>
    <mergeCell ref="Q28:X29"/>
    <mergeCell ref="L30:P31"/>
    <mergeCell ref="Q30:X31"/>
    <mergeCell ref="L32:P33"/>
    <mergeCell ref="Q32:X33"/>
    <mergeCell ref="L34:P35"/>
    <mergeCell ref="Q34:X35"/>
  </mergeCells>
  <phoneticPr fontId="2"/>
  <dataValidations count="1">
    <dataValidation type="list" allowBlank="1" showInputMessage="1" sqref="C15" xr:uid="{A7139301-1C12-48AC-B0EF-A654B57567D1}">
      <formula1>"３,２,１,なし"</formula1>
    </dataValidation>
  </dataValidations>
  <printOptions horizontalCentered="1"/>
  <pageMargins left="0.39370078740157483" right="0" top="0.39370078740157483" bottom="0.39370078740157483" header="0.51181102362204722" footer="0"/>
  <pageSetup paperSize="9" orientation="portrait" horizontalDpi="4294967292" r:id="rId1"/>
  <headerFooter alignWithMargins="0">
    <oddFooter>&amp;R関西住宅品質保証株式会社</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51409-1F83-4A67-ACE2-0FCC5E3F573B}">
  <sheetPr>
    <pageSetUpPr fitToPage="1"/>
  </sheetPr>
  <dimension ref="A1:AH78"/>
  <sheetViews>
    <sheetView showGridLines="0" tabSelected="1" view="pageBreakPreview" zoomScaleNormal="100" zoomScaleSheetLayoutView="100" workbookViewId="0">
      <selection activeCell="B3" sqref="B3:V3"/>
    </sheetView>
  </sheetViews>
  <sheetFormatPr defaultRowHeight="13.5" x14ac:dyDescent="0.15"/>
  <cols>
    <col min="1" max="1" width="12.875" customWidth="1"/>
    <col min="2" max="2" width="2.375" customWidth="1"/>
    <col min="3" max="3" width="11.5" customWidth="1"/>
    <col min="4" max="20" width="2.375" customWidth="1"/>
    <col min="21" max="22" width="12" customWidth="1"/>
    <col min="24" max="34" width="9" hidden="1" customWidth="1"/>
  </cols>
  <sheetData>
    <row r="1" spans="1:27" ht="14.25" x14ac:dyDescent="0.15">
      <c r="A1" s="1" t="s">
        <v>330</v>
      </c>
      <c r="B1" s="1"/>
      <c r="C1" s="1"/>
      <c r="D1" s="1"/>
      <c r="E1" s="1"/>
      <c r="F1" s="1"/>
      <c r="G1" s="1"/>
      <c r="H1" s="1"/>
      <c r="I1" s="1"/>
      <c r="J1" s="1"/>
      <c r="K1" s="1"/>
      <c r="L1" s="1"/>
      <c r="M1" s="1"/>
      <c r="N1" s="1"/>
      <c r="O1" s="1"/>
      <c r="P1" s="1"/>
      <c r="Q1" s="1"/>
      <c r="R1" s="1"/>
      <c r="S1" s="1"/>
      <c r="T1" s="1"/>
      <c r="V1" s="5" t="s">
        <v>331</v>
      </c>
    </row>
    <row r="2" spans="1:27" ht="14.25" thickBot="1" x14ac:dyDescent="0.2"/>
    <row r="3" spans="1:27" x14ac:dyDescent="0.15">
      <c r="A3" s="154" t="s">
        <v>332</v>
      </c>
      <c r="B3" s="813"/>
      <c r="C3" s="814"/>
      <c r="D3" s="814"/>
      <c r="E3" s="814"/>
      <c r="F3" s="814"/>
      <c r="G3" s="814"/>
      <c r="H3" s="814"/>
      <c r="I3" s="814"/>
      <c r="J3" s="814"/>
      <c r="K3" s="814"/>
      <c r="L3" s="814"/>
      <c r="M3" s="814"/>
      <c r="N3" s="814"/>
      <c r="O3" s="814"/>
      <c r="P3" s="814"/>
      <c r="Q3" s="814"/>
      <c r="R3" s="814"/>
      <c r="S3" s="814"/>
      <c r="T3" s="814"/>
      <c r="U3" s="814"/>
      <c r="V3" s="815"/>
    </row>
    <row r="4" spans="1:27" x14ac:dyDescent="0.15">
      <c r="A4" s="193" t="s">
        <v>333</v>
      </c>
      <c r="B4" s="816"/>
      <c r="C4" s="817"/>
      <c r="D4" s="817"/>
      <c r="E4" s="817"/>
      <c r="F4" s="817"/>
      <c r="G4" s="817"/>
      <c r="H4" s="817"/>
      <c r="I4" s="817"/>
      <c r="J4" s="817"/>
      <c r="K4" s="817"/>
      <c r="L4" s="817"/>
      <c r="M4" s="817"/>
      <c r="N4" s="817"/>
      <c r="O4" s="817"/>
      <c r="P4" s="817"/>
      <c r="Q4" s="817"/>
      <c r="R4" s="817"/>
      <c r="S4" s="817"/>
      <c r="T4" s="817"/>
      <c r="U4" s="817"/>
      <c r="V4" s="818"/>
    </row>
    <row r="5" spans="1:27" x14ac:dyDescent="0.15">
      <c r="A5" s="155" t="s">
        <v>334</v>
      </c>
      <c r="B5" s="816"/>
      <c r="C5" s="817"/>
      <c r="D5" s="817"/>
      <c r="E5" s="817"/>
      <c r="F5" s="817"/>
      <c r="G5" s="817"/>
      <c r="H5" s="817"/>
      <c r="I5" s="817"/>
      <c r="J5" s="817"/>
      <c r="K5" s="817"/>
      <c r="L5" s="817"/>
      <c r="M5" s="817"/>
      <c r="N5" s="817"/>
      <c r="O5" s="817"/>
      <c r="P5" s="817"/>
      <c r="Q5" s="817"/>
      <c r="R5" s="817"/>
      <c r="S5" s="817"/>
      <c r="T5" s="817"/>
      <c r="U5" s="817"/>
      <c r="V5" s="818"/>
    </row>
    <row r="6" spans="1:27" ht="14.25" thickBot="1" x14ac:dyDescent="0.2">
      <c r="A6" s="156" t="s">
        <v>335</v>
      </c>
      <c r="B6" s="819" t="s">
        <v>1668</v>
      </c>
      <c r="C6" s="820"/>
      <c r="D6" s="820"/>
      <c r="E6" s="820"/>
      <c r="F6" s="820"/>
      <c r="G6" s="820"/>
      <c r="H6" s="820"/>
      <c r="I6" s="820"/>
      <c r="J6" s="820"/>
      <c r="K6" s="820"/>
      <c r="L6" s="820"/>
      <c r="M6" s="820"/>
      <c r="N6" s="820"/>
      <c r="O6" s="820"/>
      <c r="P6" s="820"/>
      <c r="Q6" s="820"/>
      <c r="R6" s="820"/>
      <c r="S6" s="820"/>
      <c r="T6" s="820"/>
      <c r="U6" s="820"/>
      <c r="V6" s="821"/>
    </row>
    <row r="8" spans="1:27" ht="14.25" thickBot="1" x14ac:dyDescent="0.2">
      <c r="A8" s="10"/>
    </row>
    <row r="9" spans="1:27" x14ac:dyDescent="0.15">
      <c r="A9" s="165" t="s">
        <v>337</v>
      </c>
      <c r="B9" s="166" t="s">
        <v>338</v>
      </c>
      <c r="C9" s="167"/>
      <c r="D9" s="822" t="s">
        <v>339</v>
      </c>
      <c r="E9" s="823"/>
      <c r="F9" s="823"/>
      <c r="G9" s="823"/>
      <c r="H9" s="823"/>
      <c r="I9" s="823"/>
      <c r="J9" s="823"/>
      <c r="K9" s="823"/>
      <c r="L9" s="823"/>
      <c r="M9" s="823"/>
      <c r="N9" s="823"/>
      <c r="O9" s="823"/>
      <c r="P9" s="823"/>
      <c r="Q9" s="823"/>
      <c r="R9" s="823"/>
      <c r="S9" s="824"/>
      <c r="T9" s="166"/>
      <c r="U9" s="825" t="s">
        <v>340</v>
      </c>
      <c r="V9" s="826"/>
    </row>
    <row r="10" spans="1:27" ht="14.25" thickBot="1" x14ac:dyDescent="0.2">
      <c r="A10" s="12"/>
      <c r="B10" s="13"/>
      <c r="C10" s="14"/>
      <c r="D10" s="827" t="s">
        <v>341</v>
      </c>
      <c r="E10" s="828"/>
      <c r="F10" s="828"/>
      <c r="G10" s="828"/>
      <c r="H10" s="828"/>
      <c r="I10" s="828"/>
      <c r="J10" s="828"/>
      <c r="K10" s="828"/>
      <c r="L10" s="828"/>
      <c r="M10" s="828"/>
      <c r="N10" s="828"/>
      <c r="O10" s="828"/>
      <c r="P10" s="828"/>
      <c r="Q10" s="828"/>
      <c r="R10" s="828"/>
      <c r="S10" s="829"/>
      <c r="T10" s="13"/>
      <c r="U10" s="15"/>
      <c r="V10" s="16"/>
    </row>
    <row r="11" spans="1:27" ht="12.75" customHeight="1" x14ac:dyDescent="0.15">
      <c r="A11" s="157" t="s">
        <v>342</v>
      </c>
      <c r="B11" s="111" t="s">
        <v>343</v>
      </c>
      <c r="C11" s="110"/>
      <c r="D11" s="168" t="s">
        <v>344</v>
      </c>
      <c r="E11" s="168"/>
      <c r="F11" s="830"/>
      <c r="G11" s="830"/>
      <c r="H11" s="830"/>
      <c r="I11" s="831"/>
      <c r="J11" s="831"/>
      <c r="K11" s="168"/>
      <c r="L11" s="168"/>
      <c r="M11" s="168"/>
      <c r="N11" s="168"/>
      <c r="O11" s="168"/>
      <c r="P11" s="168"/>
      <c r="Q11" s="168"/>
      <c r="R11" s="168"/>
      <c r="S11" s="169"/>
      <c r="T11" s="185" t="s">
        <v>345</v>
      </c>
      <c r="U11" s="18" t="s">
        <v>346</v>
      </c>
      <c r="V11" s="19"/>
    </row>
    <row r="12" spans="1:27" x14ac:dyDescent="0.15">
      <c r="A12" s="158" t="s">
        <v>347</v>
      </c>
      <c r="B12" s="141" t="s">
        <v>348</v>
      </c>
      <c r="C12" s="116"/>
      <c r="D12" s="200"/>
      <c r="E12" s="80"/>
      <c r="F12" s="80"/>
      <c r="G12" s="80"/>
      <c r="H12" s="80"/>
      <c r="I12" s="80"/>
      <c r="J12" s="80"/>
      <c r="K12" s="80"/>
      <c r="L12" s="80"/>
      <c r="M12" s="80"/>
      <c r="N12" s="80"/>
      <c r="O12" s="80"/>
      <c r="P12" s="80"/>
      <c r="Q12" s="80"/>
      <c r="R12" s="80"/>
      <c r="S12" s="170"/>
      <c r="T12" s="186" t="s">
        <v>345</v>
      </c>
      <c r="U12" s="22" t="s">
        <v>349</v>
      </c>
      <c r="V12" s="23"/>
    </row>
    <row r="13" spans="1:27" x14ac:dyDescent="0.15">
      <c r="A13" s="158"/>
      <c r="B13" s="141" t="s">
        <v>350</v>
      </c>
      <c r="C13" s="116"/>
      <c r="D13" s="200"/>
      <c r="E13" s="172"/>
      <c r="F13" s="172"/>
      <c r="G13" s="172" t="s">
        <v>560</v>
      </c>
      <c r="H13" s="809"/>
      <c r="I13" s="810"/>
      <c r="J13" s="810"/>
      <c r="K13" s="810"/>
      <c r="L13" s="810"/>
      <c r="M13" s="810"/>
      <c r="N13" s="810"/>
      <c r="O13" s="810"/>
      <c r="P13" s="810"/>
      <c r="Q13" s="810"/>
      <c r="R13" s="810"/>
      <c r="S13" s="170" t="s">
        <v>1033</v>
      </c>
      <c r="T13" s="186" t="s">
        <v>345</v>
      </c>
      <c r="U13" s="22" t="s">
        <v>353</v>
      </c>
      <c r="V13" s="23"/>
      <c r="Y13" s="24" t="s">
        <v>354</v>
      </c>
      <c r="Z13" s="24" t="s">
        <v>355</v>
      </c>
      <c r="AA13" s="24"/>
    </row>
    <row r="14" spans="1:27" x14ac:dyDescent="0.15">
      <c r="A14" s="158"/>
      <c r="B14" s="141"/>
      <c r="C14" s="658" t="s">
        <v>1762</v>
      </c>
      <c r="D14" s="171"/>
      <c r="E14" s="172"/>
      <c r="F14" s="172"/>
      <c r="G14" s="172"/>
      <c r="H14" s="172"/>
      <c r="I14" s="172"/>
      <c r="J14" s="173"/>
      <c r="K14" s="172"/>
      <c r="L14" s="172"/>
      <c r="M14" s="172"/>
      <c r="N14" s="172"/>
      <c r="O14" s="172"/>
      <c r="P14" s="172"/>
      <c r="Q14" s="172"/>
      <c r="R14" s="172"/>
      <c r="S14" s="170"/>
      <c r="T14" s="186" t="s">
        <v>345</v>
      </c>
      <c r="U14" s="22" t="s">
        <v>356</v>
      </c>
      <c r="V14" s="23"/>
      <c r="Y14" s="24" t="s">
        <v>357</v>
      </c>
      <c r="Z14" s="24" t="s">
        <v>358</v>
      </c>
      <c r="AA14" s="24"/>
    </row>
    <row r="15" spans="1:27" x14ac:dyDescent="0.15">
      <c r="A15" s="158"/>
      <c r="B15" s="129" t="s">
        <v>359</v>
      </c>
      <c r="C15" s="128"/>
      <c r="D15" s="77" t="s">
        <v>344</v>
      </c>
      <c r="E15" s="77"/>
      <c r="F15" s="811"/>
      <c r="G15" s="811"/>
      <c r="H15" s="811"/>
      <c r="I15" s="812"/>
      <c r="J15" s="812"/>
      <c r="K15" s="77"/>
      <c r="L15" s="77"/>
      <c r="M15" s="77"/>
      <c r="N15" s="77"/>
      <c r="O15" s="77"/>
      <c r="P15" s="77"/>
      <c r="Q15" s="77"/>
      <c r="R15" s="77"/>
      <c r="S15" s="174"/>
      <c r="T15" s="187" t="s">
        <v>345</v>
      </c>
      <c r="U15" s="28" t="s">
        <v>346</v>
      </c>
      <c r="V15" s="29"/>
    </row>
    <row r="16" spans="1:27" x14ac:dyDescent="0.15">
      <c r="A16" s="158"/>
      <c r="B16" s="141" t="s">
        <v>360</v>
      </c>
      <c r="C16" s="116"/>
      <c r="D16" s="200"/>
      <c r="E16" s="80"/>
      <c r="F16" s="80"/>
      <c r="G16" s="80"/>
      <c r="H16" s="80"/>
      <c r="I16" s="80"/>
      <c r="J16" s="80"/>
      <c r="K16" s="80"/>
      <c r="L16" s="80"/>
      <c r="M16" s="80"/>
      <c r="N16" s="80"/>
      <c r="O16" s="80"/>
      <c r="P16" s="80"/>
      <c r="Q16" s="80"/>
      <c r="R16" s="80"/>
      <c r="S16" s="170"/>
      <c r="T16" s="186" t="s">
        <v>345</v>
      </c>
      <c r="U16" s="22" t="s">
        <v>349</v>
      </c>
      <c r="V16" s="23"/>
    </row>
    <row r="17" spans="1:22" x14ac:dyDescent="0.15">
      <c r="A17" s="159"/>
      <c r="B17" s="141" t="s">
        <v>361</v>
      </c>
      <c r="C17" s="116"/>
      <c r="D17" s="200"/>
      <c r="E17" s="172"/>
      <c r="F17" s="172"/>
      <c r="G17" s="172" t="s">
        <v>560</v>
      </c>
      <c r="H17" s="809"/>
      <c r="I17" s="810"/>
      <c r="J17" s="810"/>
      <c r="K17" s="810"/>
      <c r="L17" s="810"/>
      <c r="M17" s="810"/>
      <c r="N17" s="810"/>
      <c r="O17" s="810"/>
      <c r="P17" s="810"/>
      <c r="Q17" s="810"/>
      <c r="R17" s="810"/>
      <c r="S17" s="170" t="s">
        <v>1033</v>
      </c>
      <c r="T17" s="186" t="s">
        <v>345</v>
      </c>
      <c r="U17" s="22" t="s">
        <v>353</v>
      </c>
      <c r="V17" s="23"/>
    </row>
    <row r="18" spans="1:22" x14ac:dyDescent="0.15">
      <c r="A18" s="159"/>
      <c r="B18" s="143"/>
      <c r="C18" s="135"/>
      <c r="D18" s="171"/>
      <c r="E18" s="173"/>
      <c r="F18" s="173"/>
      <c r="G18" s="173"/>
      <c r="H18" s="173"/>
      <c r="I18" s="173"/>
      <c r="J18" s="173"/>
      <c r="K18" s="173"/>
      <c r="L18" s="173"/>
      <c r="M18" s="173"/>
      <c r="N18" s="173"/>
      <c r="O18" s="173"/>
      <c r="P18" s="173"/>
      <c r="Q18" s="173"/>
      <c r="R18" s="173"/>
      <c r="S18" s="175"/>
      <c r="T18" s="496" t="s">
        <v>345</v>
      </c>
      <c r="U18" s="497" t="s">
        <v>356</v>
      </c>
      <c r="V18" s="44"/>
    </row>
    <row r="19" spans="1:22" x14ac:dyDescent="0.15">
      <c r="A19" s="159"/>
      <c r="B19" s="141" t="s">
        <v>1590</v>
      </c>
      <c r="C19" s="116"/>
      <c r="D19" s="512"/>
      <c r="E19" s="513" t="s">
        <v>345</v>
      </c>
      <c r="F19" s="514" t="s">
        <v>1672</v>
      </c>
      <c r="G19" s="514"/>
      <c r="H19" s="514"/>
      <c r="I19" s="514"/>
      <c r="J19" s="514"/>
      <c r="K19" s="514"/>
      <c r="L19" s="514"/>
      <c r="M19" s="514"/>
      <c r="N19" s="514"/>
      <c r="O19" s="514"/>
      <c r="P19" s="514"/>
      <c r="Q19" s="514"/>
      <c r="R19" s="514"/>
      <c r="S19" s="515"/>
      <c r="T19" s="187" t="s">
        <v>345</v>
      </c>
      <c r="U19" s="28" t="s">
        <v>346</v>
      </c>
      <c r="V19" s="29"/>
    </row>
    <row r="20" spans="1:22" x14ac:dyDescent="0.15">
      <c r="A20" s="159"/>
      <c r="B20" s="467" t="s">
        <v>1669</v>
      </c>
      <c r="C20" s="454"/>
      <c r="D20" s="516"/>
      <c r="E20" s="517" t="str">
        <f>IF(E19="■","□","■")</f>
        <v>■</v>
      </c>
      <c r="F20" s="518" t="s">
        <v>536</v>
      </c>
      <c r="G20" s="518"/>
      <c r="H20" s="518"/>
      <c r="I20" s="518"/>
      <c r="J20" s="518"/>
      <c r="K20" s="518"/>
      <c r="L20" s="518"/>
      <c r="M20" s="518"/>
      <c r="N20" s="518"/>
      <c r="O20" s="518"/>
      <c r="P20" s="518"/>
      <c r="Q20" s="518"/>
      <c r="R20" s="518"/>
      <c r="S20" s="519"/>
      <c r="T20" s="186" t="s">
        <v>345</v>
      </c>
      <c r="U20" s="22" t="s">
        <v>349</v>
      </c>
      <c r="V20" s="23"/>
    </row>
    <row r="21" spans="1:22" x14ac:dyDescent="0.15">
      <c r="A21" s="159"/>
      <c r="B21" s="467" t="s">
        <v>1670</v>
      </c>
      <c r="C21" s="454"/>
      <c r="D21" s="516"/>
      <c r="E21" s="518"/>
      <c r="F21" s="518"/>
      <c r="G21" s="518"/>
      <c r="H21" s="518"/>
      <c r="I21" s="518"/>
      <c r="J21" s="518"/>
      <c r="K21" s="518"/>
      <c r="L21" s="518"/>
      <c r="M21" s="518"/>
      <c r="N21" s="518"/>
      <c r="O21" s="518"/>
      <c r="P21" s="518"/>
      <c r="Q21" s="518"/>
      <c r="R21" s="518"/>
      <c r="S21" s="519"/>
      <c r="T21" s="186" t="s">
        <v>345</v>
      </c>
      <c r="U21" s="22" t="s">
        <v>353</v>
      </c>
      <c r="V21" s="23"/>
    </row>
    <row r="22" spans="1:22" x14ac:dyDescent="0.15">
      <c r="A22" s="159"/>
      <c r="B22" s="467" t="s">
        <v>1671</v>
      </c>
      <c r="C22" s="454"/>
      <c r="D22" s="516"/>
      <c r="E22" s="518"/>
      <c r="F22" s="518"/>
      <c r="G22" s="518"/>
      <c r="H22" s="518"/>
      <c r="I22" s="518"/>
      <c r="J22" s="518"/>
      <c r="K22" s="518"/>
      <c r="L22" s="518"/>
      <c r="M22" s="518"/>
      <c r="N22" s="518"/>
      <c r="O22" s="518"/>
      <c r="P22" s="518"/>
      <c r="Q22" s="518"/>
      <c r="R22" s="518"/>
      <c r="S22" s="519"/>
      <c r="T22" s="186" t="s">
        <v>345</v>
      </c>
      <c r="U22" s="22" t="s">
        <v>356</v>
      </c>
      <c r="V22" s="23"/>
    </row>
    <row r="23" spans="1:22" x14ac:dyDescent="0.15">
      <c r="A23" s="159"/>
      <c r="B23" s="406" t="s">
        <v>1763</v>
      </c>
      <c r="C23" s="454"/>
      <c r="D23" s="516"/>
      <c r="E23" s="518"/>
      <c r="F23" s="518"/>
      <c r="G23" s="518"/>
      <c r="H23" s="518"/>
      <c r="I23" s="518"/>
      <c r="J23" s="518"/>
      <c r="K23" s="518"/>
      <c r="L23" s="518"/>
      <c r="M23" s="518"/>
      <c r="N23" s="518"/>
      <c r="O23" s="518"/>
      <c r="P23" s="518"/>
      <c r="Q23" s="518"/>
      <c r="R23" s="518"/>
      <c r="S23" s="519"/>
      <c r="T23" s="496"/>
      <c r="U23" s="497"/>
      <c r="V23" s="44"/>
    </row>
    <row r="24" spans="1:22" x14ac:dyDescent="0.15">
      <c r="A24" s="159"/>
      <c r="B24" s="129" t="s">
        <v>1591</v>
      </c>
      <c r="C24" s="128"/>
      <c r="D24" s="77" t="s">
        <v>344</v>
      </c>
      <c r="E24" s="77"/>
      <c r="F24" s="811"/>
      <c r="G24" s="811"/>
      <c r="H24" s="811"/>
      <c r="I24" s="812"/>
      <c r="J24" s="812"/>
      <c r="K24" s="77"/>
      <c r="L24" s="77"/>
      <c r="M24" s="77"/>
      <c r="N24" s="77"/>
      <c r="O24" s="77"/>
      <c r="P24" s="77"/>
      <c r="Q24" s="77"/>
      <c r="R24" s="77"/>
      <c r="S24" s="174"/>
      <c r="T24" s="187" t="s">
        <v>345</v>
      </c>
      <c r="U24" s="28" t="s">
        <v>346</v>
      </c>
      <c r="V24" s="29"/>
    </row>
    <row r="25" spans="1:22" x14ac:dyDescent="0.15">
      <c r="A25" s="159"/>
      <c r="B25" s="141" t="s">
        <v>348</v>
      </c>
      <c r="C25" s="116"/>
      <c r="D25" s="80"/>
      <c r="E25" s="80"/>
      <c r="F25" s="80"/>
      <c r="G25" s="80"/>
      <c r="H25" s="80"/>
      <c r="I25" s="80"/>
      <c r="J25" s="80"/>
      <c r="K25" s="80"/>
      <c r="L25" s="80"/>
      <c r="M25" s="80"/>
      <c r="N25" s="80"/>
      <c r="O25" s="80"/>
      <c r="P25" s="80"/>
      <c r="Q25" s="80"/>
      <c r="R25" s="80"/>
      <c r="S25" s="170"/>
      <c r="T25" s="186" t="s">
        <v>345</v>
      </c>
      <c r="U25" s="22" t="s">
        <v>349</v>
      </c>
      <c r="V25" s="23"/>
    </row>
    <row r="26" spans="1:22" x14ac:dyDescent="0.15">
      <c r="A26" s="159"/>
      <c r="B26" s="141" t="s">
        <v>362</v>
      </c>
      <c r="C26" s="116"/>
      <c r="D26" s="200"/>
      <c r="E26" s="172"/>
      <c r="F26" s="172"/>
      <c r="G26" s="172" t="s">
        <v>560</v>
      </c>
      <c r="H26" s="809"/>
      <c r="I26" s="810"/>
      <c r="J26" s="810"/>
      <c r="K26" s="810"/>
      <c r="L26" s="810"/>
      <c r="M26" s="810"/>
      <c r="N26" s="810"/>
      <c r="O26" s="810"/>
      <c r="P26" s="810"/>
      <c r="Q26" s="810"/>
      <c r="R26" s="810"/>
      <c r="S26" s="170" t="s">
        <v>1033</v>
      </c>
      <c r="T26" s="186" t="s">
        <v>345</v>
      </c>
      <c r="U26" s="22" t="s">
        <v>353</v>
      </c>
      <c r="V26" s="23"/>
    </row>
    <row r="27" spans="1:22" x14ac:dyDescent="0.15">
      <c r="A27" s="159"/>
      <c r="B27" s="141" t="s">
        <v>237</v>
      </c>
      <c r="C27" s="116"/>
      <c r="D27" s="171"/>
      <c r="E27" s="173"/>
      <c r="F27" s="173"/>
      <c r="G27" s="173"/>
      <c r="H27" s="173"/>
      <c r="I27" s="173"/>
      <c r="J27" s="173"/>
      <c r="K27" s="173"/>
      <c r="L27" s="173"/>
      <c r="M27" s="173"/>
      <c r="N27" s="173"/>
      <c r="O27" s="173"/>
      <c r="P27" s="173"/>
      <c r="Q27" s="173"/>
      <c r="R27" s="173"/>
      <c r="S27" s="175"/>
      <c r="T27" s="186" t="s">
        <v>345</v>
      </c>
      <c r="U27" s="22" t="s">
        <v>356</v>
      </c>
      <c r="V27" s="23"/>
    </row>
    <row r="28" spans="1:22" x14ac:dyDescent="0.15">
      <c r="A28" s="159"/>
      <c r="B28" s="129" t="s">
        <v>1592</v>
      </c>
      <c r="C28" s="128"/>
      <c r="D28" s="77" t="s">
        <v>344</v>
      </c>
      <c r="E28" s="77"/>
      <c r="F28" s="811"/>
      <c r="G28" s="811"/>
      <c r="H28" s="811"/>
      <c r="I28" s="812"/>
      <c r="J28" s="812"/>
      <c r="K28" s="77"/>
      <c r="L28" s="77"/>
      <c r="M28" s="77"/>
      <c r="N28" s="77"/>
      <c r="O28" s="77"/>
      <c r="P28" s="77"/>
      <c r="Q28" s="77"/>
      <c r="R28" s="77"/>
      <c r="S28" s="174"/>
      <c r="T28" s="187" t="s">
        <v>345</v>
      </c>
      <c r="U28" s="28" t="s">
        <v>346</v>
      </c>
      <c r="V28" s="29"/>
    </row>
    <row r="29" spans="1:22" x14ac:dyDescent="0.15">
      <c r="A29" s="159"/>
      <c r="B29" s="141" t="s">
        <v>348</v>
      </c>
      <c r="C29" s="116"/>
      <c r="D29" s="80"/>
      <c r="E29" s="80"/>
      <c r="F29" s="80"/>
      <c r="G29" s="80"/>
      <c r="H29" s="80"/>
      <c r="I29" s="80"/>
      <c r="J29" s="80"/>
      <c r="K29" s="80"/>
      <c r="L29" s="80"/>
      <c r="M29" s="80"/>
      <c r="N29" s="80"/>
      <c r="O29" s="80"/>
      <c r="P29" s="80"/>
      <c r="Q29" s="80"/>
      <c r="R29" s="80"/>
      <c r="S29" s="170"/>
      <c r="T29" s="186" t="s">
        <v>345</v>
      </c>
      <c r="U29" s="22" t="s">
        <v>349</v>
      </c>
      <c r="V29" s="23"/>
    </row>
    <row r="30" spans="1:22" x14ac:dyDescent="0.15">
      <c r="A30" s="159"/>
      <c r="B30" s="141" t="s">
        <v>362</v>
      </c>
      <c r="C30" s="116"/>
      <c r="D30" s="80"/>
      <c r="E30" s="80"/>
      <c r="F30" s="80"/>
      <c r="G30" s="80"/>
      <c r="H30" s="80"/>
      <c r="I30" s="80"/>
      <c r="J30" s="80"/>
      <c r="K30" s="80"/>
      <c r="L30" s="80"/>
      <c r="M30" s="80"/>
      <c r="N30" s="80"/>
      <c r="O30" s="80"/>
      <c r="P30" s="80"/>
      <c r="Q30" s="80"/>
      <c r="R30" s="80"/>
      <c r="S30" s="170"/>
      <c r="T30" s="186" t="s">
        <v>345</v>
      </c>
      <c r="U30" s="22" t="s">
        <v>353</v>
      </c>
      <c r="V30" s="23"/>
    </row>
    <row r="31" spans="1:22" x14ac:dyDescent="0.15">
      <c r="A31" s="159"/>
      <c r="B31" s="141" t="s">
        <v>237</v>
      </c>
      <c r="C31" s="116"/>
      <c r="D31" s="200"/>
      <c r="E31" s="172"/>
      <c r="F31" s="172"/>
      <c r="G31" s="172" t="s">
        <v>560</v>
      </c>
      <c r="H31" s="809"/>
      <c r="I31" s="810"/>
      <c r="J31" s="810"/>
      <c r="K31" s="810"/>
      <c r="L31" s="810"/>
      <c r="M31" s="810"/>
      <c r="N31" s="810"/>
      <c r="O31" s="810"/>
      <c r="P31" s="810"/>
      <c r="Q31" s="810"/>
      <c r="R31" s="810"/>
      <c r="S31" s="170" t="s">
        <v>1033</v>
      </c>
      <c r="T31" s="186" t="s">
        <v>345</v>
      </c>
      <c r="U31" s="22" t="s">
        <v>356</v>
      </c>
      <c r="V31" s="23"/>
    </row>
    <row r="32" spans="1:22" x14ac:dyDescent="0.15">
      <c r="A32" s="159"/>
      <c r="B32" s="162" t="s">
        <v>1131</v>
      </c>
      <c r="C32" s="116" t="s">
        <v>363</v>
      </c>
      <c r="D32" s="171"/>
      <c r="E32" s="173"/>
      <c r="F32" s="173"/>
      <c r="G32" s="173"/>
      <c r="H32" s="173"/>
      <c r="I32" s="173"/>
      <c r="J32" s="173"/>
      <c r="K32" s="173"/>
      <c r="L32" s="173"/>
      <c r="M32" s="173"/>
      <c r="N32" s="173"/>
      <c r="O32" s="173"/>
      <c r="P32" s="173"/>
      <c r="Q32" s="173"/>
      <c r="R32" s="173"/>
      <c r="S32" s="175"/>
      <c r="T32" s="188"/>
      <c r="U32" s="24"/>
      <c r="V32" s="23"/>
    </row>
    <row r="33" spans="1:34" ht="14.25" thickBot="1" x14ac:dyDescent="0.2">
      <c r="A33" s="159"/>
      <c r="B33" s="524" t="s">
        <v>1593</v>
      </c>
      <c r="C33" s="525"/>
      <c r="D33" s="172"/>
      <c r="E33" s="104" t="s">
        <v>1131</v>
      </c>
      <c r="F33" s="172" t="s">
        <v>1674</v>
      </c>
      <c r="G33" s="172"/>
      <c r="H33" s="172"/>
      <c r="I33" s="520"/>
      <c r="J33" s="520"/>
      <c r="K33" s="520"/>
      <c r="L33" s="520" t="s">
        <v>1675</v>
      </c>
      <c r="M33" s="834"/>
      <c r="N33" s="834"/>
      <c r="O33" s="834"/>
      <c r="P33" s="834"/>
      <c r="Q33" s="178" t="s">
        <v>1676</v>
      </c>
      <c r="R33" s="178"/>
      <c r="S33" s="274"/>
      <c r="T33" s="189"/>
      <c r="U33" s="31" t="s">
        <v>364</v>
      </c>
      <c r="V33" s="29"/>
    </row>
    <row r="34" spans="1:34" ht="15" thickTop="1" thickBot="1" x14ac:dyDescent="0.2">
      <c r="A34" s="159"/>
      <c r="B34" s="467" t="s">
        <v>1684</v>
      </c>
      <c r="C34" s="454"/>
      <c r="D34" s="172"/>
      <c r="E34" s="521"/>
      <c r="F34" s="172" t="s">
        <v>615</v>
      </c>
      <c r="G34" s="172"/>
      <c r="H34" s="172"/>
      <c r="I34" s="172" t="s">
        <v>1675</v>
      </c>
      <c r="J34" s="835"/>
      <c r="K34" s="835"/>
      <c r="L34" s="835"/>
      <c r="M34" s="835"/>
      <c r="N34" s="835"/>
      <c r="O34" s="835"/>
      <c r="P34" s="835"/>
      <c r="Q34" s="835"/>
      <c r="R34" s="178" t="s">
        <v>1677</v>
      </c>
      <c r="S34" s="274"/>
      <c r="T34" s="188"/>
      <c r="U34" s="94" t="s">
        <v>1673</v>
      </c>
      <c r="V34" s="23"/>
      <c r="X34" s="34"/>
      <c r="Y34" s="35" t="s">
        <v>1931</v>
      </c>
      <c r="Z34" s="36" t="s">
        <v>371</v>
      </c>
      <c r="AA34" s="36" t="s">
        <v>372</v>
      </c>
      <c r="AB34" s="37" t="s">
        <v>373</v>
      </c>
      <c r="AC34" s="37" t="s">
        <v>374</v>
      </c>
      <c r="AD34" s="37" t="s">
        <v>375</v>
      </c>
      <c r="AE34" s="38" t="s">
        <v>376</v>
      </c>
    </row>
    <row r="35" spans="1:34" ht="15" thickTop="1" thickBot="1" x14ac:dyDescent="0.2">
      <c r="A35" s="159"/>
      <c r="B35" s="467" t="s">
        <v>366</v>
      </c>
      <c r="C35" s="454"/>
      <c r="D35" s="172"/>
      <c r="E35" s="104" t="s">
        <v>345</v>
      </c>
      <c r="F35" s="172" t="s">
        <v>1678</v>
      </c>
      <c r="G35" s="172"/>
      <c r="H35" s="172"/>
      <c r="I35" s="522"/>
      <c r="J35" s="522"/>
      <c r="K35" s="522"/>
      <c r="L35" s="522" t="s">
        <v>1675</v>
      </c>
      <c r="M35" s="836"/>
      <c r="N35" s="836"/>
      <c r="O35" s="836"/>
      <c r="P35" s="836"/>
      <c r="Q35" s="178" t="s">
        <v>367</v>
      </c>
      <c r="R35" s="178"/>
      <c r="S35" s="274"/>
      <c r="T35" s="188"/>
      <c r="U35" s="24"/>
      <c r="V35" s="23"/>
    </row>
    <row r="36" spans="1:34" ht="15" thickTop="1" thickBot="1" x14ac:dyDescent="0.2">
      <c r="A36" s="159"/>
      <c r="B36" s="467" t="s">
        <v>368</v>
      </c>
      <c r="C36" s="454"/>
      <c r="D36" s="172"/>
      <c r="E36" s="104" t="s">
        <v>345</v>
      </c>
      <c r="F36" s="172" t="s">
        <v>1679</v>
      </c>
      <c r="G36" s="172"/>
      <c r="H36" s="172"/>
      <c r="I36" s="522"/>
      <c r="J36" s="522"/>
      <c r="K36" s="522"/>
      <c r="L36" s="522"/>
      <c r="M36" s="522"/>
      <c r="N36" s="522"/>
      <c r="O36" s="522"/>
      <c r="P36" s="522"/>
      <c r="Q36" s="523"/>
      <c r="R36" s="178"/>
      <c r="S36" s="274"/>
      <c r="T36" s="188"/>
      <c r="U36" s="24"/>
      <c r="V36" s="23"/>
      <c r="X36" s="34"/>
      <c r="Y36" s="35" t="s">
        <v>382</v>
      </c>
      <c r="Z36" s="36" t="s">
        <v>383</v>
      </c>
      <c r="AA36" s="39"/>
    </row>
    <row r="37" spans="1:34" ht="15" thickTop="1" thickBot="1" x14ac:dyDescent="0.2">
      <c r="A37" s="159"/>
      <c r="B37" s="406"/>
      <c r="C37" s="407"/>
      <c r="D37" s="172"/>
      <c r="E37" s="521"/>
      <c r="F37" s="172"/>
      <c r="G37" s="172"/>
      <c r="H37" s="172"/>
      <c r="I37" s="522"/>
      <c r="J37" s="522"/>
      <c r="K37" s="522"/>
      <c r="L37" s="522" t="s">
        <v>1675</v>
      </c>
      <c r="M37" s="836"/>
      <c r="N37" s="836"/>
      <c r="O37" s="836"/>
      <c r="P37" s="836"/>
      <c r="Q37" s="178" t="s">
        <v>1676</v>
      </c>
      <c r="R37" s="178"/>
      <c r="S37" s="274"/>
      <c r="T37" s="188"/>
      <c r="U37" s="24"/>
      <c r="V37" s="23"/>
      <c r="X37" s="34"/>
      <c r="Y37" s="35"/>
      <c r="Z37" s="36"/>
      <c r="AA37" s="94"/>
    </row>
    <row r="38" spans="1:34" ht="15" thickTop="1" thickBot="1" x14ac:dyDescent="0.2">
      <c r="A38" s="159"/>
      <c r="B38" s="406"/>
      <c r="C38" s="407"/>
      <c r="D38" s="172"/>
      <c r="E38" s="104" t="s">
        <v>345</v>
      </c>
      <c r="F38" s="172" t="s">
        <v>1680</v>
      </c>
      <c r="G38" s="172"/>
      <c r="H38" s="172"/>
      <c r="I38" s="522"/>
      <c r="J38" s="522"/>
      <c r="K38" s="522"/>
      <c r="L38" s="522"/>
      <c r="M38" s="522"/>
      <c r="N38" s="522"/>
      <c r="O38" s="522"/>
      <c r="P38" s="522"/>
      <c r="Q38" s="523"/>
      <c r="R38" s="178"/>
      <c r="S38" s="274"/>
      <c r="T38" s="188"/>
      <c r="U38" s="24"/>
      <c r="V38" s="23"/>
      <c r="X38" s="34"/>
      <c r="Y38" s="35"/>
      <c r="Z38" s="36"/>
      <c r="AA38" s="94"/>
    </row>
    <row r="39" spans="1:34" ht="15" thickTop="1" thickBot="1" x14ac:dyDescent="0.2">
      <c r="A39" s="159"/>
      <c r="B39" s="406"/>
      <c r="C39" s="407"/>
      <c r="D39" s="172"/>
      <c r="E39" s="521"/>
      <c r="F39" s="172"/>
      <c r="G39" s="172"/>
      <c r="H39" s="172"/>
      <c r="I39" s="522"/>
      <c r="J39" s="522"/>
      <c r="K39" s="522"/>
      <c r="L39" s="522" t="s">
        <v>1675</v>
      </c>
      <c r="M39" s="836"/>
      <c r="N39" s="836"/>
      <c r="O39" s="836"/>
      <c r="P39" s="836"/>
      <c r="Q39" s="178" t="s">
        <v>367</v>
      </c>
      <c r="R39" s="178"/>
      <c r="S39" s="274"/>
      <c r="T39" s="188"/>
      <c r="U39" s="24"/>
      <c r="V39" s="23"/>
      <c r="X39" s="34"/>
      <c r="Y39" s="35"/>
      <c r="Z39" s="36"/>
      <c r="AA39" s="94"/>
    </row>
    <row r="40" spans="1:34" ht="15" thickTop="1" thickBot="1" x14ac:dyDescent="0.2">
      <c r="A40" s="158"/>
      <c r="B40" s="406"/>
      <c r="C40" s="407"/>
      <c r="D40" s="80" t="s">
        <v>369</v>
      </c>
      <c r="E40" s="80"/>
      <c r="F40" s="80"/>
      <c r="G40" s="80"/>
      <c r="H40" s="80"/>
      <c r="I40" s="80"/>
      <c r="J40" s="80"/>
      <c r="K40" s="80"/>
      <c r="L40" s="80"/>
      <c r="M40" s="80"/>
      <c r="N40" s="80"/>
      <c r="O40" s="80"/>
      <c r="P40" s="80"/>
      <c r="Q40" s="80"/>
      <c r="R40" s="80"/>
      <c r="S40" s="80"/>
      <c r="T40" s="188"/>
      <c r="U40" s="24"/>
      <c r="V40" s="23"/>
      <c r="X40" s="34"/>
      <c r="Y40" s="35" t="s">
        <v>385</v>
      </c>
      <c r="Z40" s="40" t="s">
        <v>386</v>
      </c>
    </row>
    <row r="41" spans="1:34" ht="14.25" thickTop="1" x14ac:dyDescent="0.15">
      <c r="A41" s="158"/>
      <c r="B41" s="141"/>
      <c r="C41" s="658" t="s">
        <v>1762</v>
      </c>
      <c r="D41" s="80"/>
      <c r="E41" s="80"/>
      <c r="F41" s="80" t="s">
        <v>548</v>
      </c>
      <c r="G41" s="832"/>
      <c r="H41" s="832"/>
      <c r="I41" s="832"/>
      <c r="J41" s="832"/>
      <c r="K41" s="832"/>
      <c r="L41" s="832"/>
      <c r="M41" s="832"/>
      <c r="N41" s="832"/>
      <c r="O41" s="832"/>
      <c r="P41" s="832"/>
      <c r="Q41" s="832"/>
      <c r="R41" s="80" t="s">
        <v>238</v>
      </c>
      <c r="S41" s="80"/>
      <c r="T41" s="190"/>
      <c r="U41" s="33"/>
      <c r="V41" s="44"/>
    </row>
    <row r="42" spans="1:34" ht="14.25" thickBot="1" x14ac:dyDescent="0.2">
      <c r="A42" s="158"/>
      <c r="B42" s="129" t="s">
        <v>1594</v>
      </c>
      <c r="C42" s="128"/>
      <c r="D42" s="77"/>
      <c r="E42" s="179" t="s">
        <v>1131</v>
      </c>
      <c r="F42" s="77" t="s">
        <v>377</v>
      </c>
      <c r="G42" s="77"/>
      <c r="H42" s="77"/>
      <c r="I42" s="77"/>
      <c r="J42" s="77"/>
      <c r="K42" s="77"/>
      <c r="L42" s="77"/>
      <c r="M42" s="77"/>
      <c r="N42" s="77"/>
      <c r="O42" s="77"/>
      <c r="P42" s="77"/>
      <c r="Q42" s="77"/>
      <c r="R42" s="77"/>
      <c r="S42" s="174"/>
      <c r="T42" s="189"/>
      <c r="U42" s="31" t="s">
        <v>364</v>
      </c>
      <c r="V42" s="29"/>
    </row>
    <row r="43" spans="1:34" ht="15" thickTop="1" thickBot="1" x14ac:dyDescent="0.2">
      <c r="A43" s="158"/>
      <c r="B43" s="141" t="s">
        <v>378</v>
      </c>
      <c r="C43" s="116"/>
      <c r="D43" s="80"/>
      <c r="E43" s="80"/>
      <c r="F43" s="80" t="s">
        <v>379</v>
      </c>
      <c r="G43" s="80"/>
      <c r="H43" s="80"/>
      <c r="I43" s="80" t="s">
        <v>572</v>
      </c>
      <c r="J43" s="833" t="s">
        <v>382</v>
      </c>
      <c r="K43" s="833"/>
      <c r="L43" s="833"/>
      <c r="M43" s="833"/>
      <c r="N43" s="833"/>
      <c r="O43" s="833"/>
      <c r="P43" s="833"/>
      <c r="Q43" s="833"/>
      <c r="R43" s="80" t="s">
        <v>829</v>
      </c>
      <c r="S43" s="80"/>
      <c r="T43" s="188"/>
      <c r="U43" s="24"/>
      <c r="V43" s="23"/>
      <c r="X43" s="34"/>
      <c r="Y43" s="35" t="s">
        <v>389</v>
      </c>
      <c r="Z43" s="40" t="s">
        <v>390</v>
      </c>
      <c r="AB43" s="34"/>
      <c r="AC43" s="35" t="s">
        <v>391</v>
      </c>
      <c r="AD43" s="36" t="s">
        <v>392</v>
      </c>
      <c r="AE43" s="36" t="s">
        <v>393</v>
      </c>
      <c r="AF43" s="36" t="s">
        <v>394</v>
      </c>
      <c r="AG43" s="36" t="s">
        <v>395</v>
      </c>
      <c r="AH43" s="40" t="s">
        <v>396</v>
      </c>
    </row>
    <row r="44" spans="1:34" ht="14.25" thickTop="1" x14ac:dyDescent="0.15">
      <c r="A44" s="158"/>
      <c r="B44" s="141"/>
      <c r="C44" s="116"/>
      <c r="D44" s="80"/>
      <c r="E44" s="80"/>
      <c r="F44" s="80" t="s">
        <v>384</v>
      </c>
      <c r="G44" s="80"/>
      <c r="H44" s="80"/>
      <c r="I44" s="80" t="s">
        <v>760</v>
      </c>
      <c r="J44" s="833" t="s">
        <v>386</v>
      </c>
      <c r="K44" s="833"/>
      <c r="L44" s="833"/>
      <c r="M44" s="833"/>
      <c r="N44" s="833"/>
      <c r="O44" s="833"/>
      <c r="P44" s="833"/>
      <c r="Q44" s="833"/>
      <c r="R44" s="80" t="s">
        <v>761</v>
      </c>
      <c r="S44" s="80"/>
      <c r="T44" s="188"/>
      <c r="U44" s="24"/>
      <c r="V44" s="23"/>
    </row>
    <row r="45" spans="1:34" x14ac:dyDescent="0.15">
      <c r="A45" s="158"/>
      <c r="B45" s="141"/>
      <c r="C45" s="116"/>
      <c r="D45" s="80"/>
      <c r="E45" s="176" t="s">
        <v>345</v>
      </c>
      <c r="F45" s="80" t="s">
        <v>387</v>
      </c>
      <c r="G45" s="80"/>
      <c r="H45" s="80"/>
      <c r="I45" s="80"/>
      <c r="J45" s="80"/>
      <c r="K45" s="80"/>
      <c r="L45" s="80"/>
      <c r="M45" s="80"/>
      <c r="N45" s="80"/>
      <c r="O45" s="80"/>
      <c r="P45" s="80"/>
      <c r="Q45" s="80"/>
      <c r="R45" s="80"/>
      <c r="S45" s="80"/>
      <c r="T45" s="188"/>
      <c r="U45" s="24"/>
      <c r="V45" s="23"/>
    </row>
    <row r="46" spans="1:34" x14ac:dyDescent="0.15">
      <c r="A46" s="158"/>
      <c r="B46" s="141"/>
      <c r="C46" s="116"/>
      <c r="D46" s="80"/>
      <c r="E46" s="80"/>
      <c r="F46" s="80" t="s">
        <v>388</v>
      </c>
      <c r="G46" s="80"/>
      <c r="H46" s="80"/>
      <c r="I46" s="80"/>
      <c r="J46" s="80"/>
      <c r="K46" s="80"/>
      <c r="L46" s="80"/>
      <c r="M46" s="80"/>
      <c r="N46" s="80"/>
      <c r="O46" s="80"/>
      <c r="P46" s="80"/>
      <c r="Q46" s="80"/>
      <c r="R46" s="80"/>
      <c r="S46" s="80"/>
      <c r="T46" s="188"/>
      <c r="U46" s="24"/>
      <c r="V46" s="23"/>
    </row>
    <row r="47" spans="1:34" ht="12.75" customHeight="1" x14ac:dyDescent="0.15">
      <c r="A47" s="498"/>
      <c r="B47" s="141"/>
      <c r="C47" s="116"/>
      <c r="D47" s="80"/>
      <c r="E47" s="80"/>
      <c r="F47" s="80" t="s">
        <v>1077</v>
      </c>
      <c r="G47" s="833"/>
      <c r="H47" s="839"/>
      <c r="I47" s="839"/>
      <c r="J47" s="80" t="s">
        <v>1077</v>
      </c>
      <c r="K47" s="833"/>
      <c r="L47" s="833"/>
      <c r="M47" s="833"/>
      <c r="N47" s="833"/>
      <c r="O47" s="833"/>
      <c r="P47" s="833"/>
      <c r="Q47" s="833"/>
      <c r="R47" s="80" t="s">
        <v>239</v>
      </c>
      <c r="S47" s="80"/>
      <c r="T47" s="188"/>
      <c r="U47" s="24"/>
      <c r="V47" s="23"/>
    </row>
    <row r="48" spans="1:34" x14ac:dyDescent="0.15">
      <c r="A48" s="498"/>
      <c r="B48" s="141"/>
      <c r="C48" s="116"/>
      <c r="D48" s="80"/>
      <c r="E48" s="80"/>
      <c r="F48" s="80" t="s">
        <v>397</v>
      </c>
      <c r="G48" s="80"/>
      <c r="H48" s="80"/>
      <c r="I48" s="80" t="s">
        <v>1077</v>
      </c>
      <c r="J48" s="837"/>
      <c r="K48" s="837"/>
      <c r="L48" s="837"/>
      <c r="M48" s="80" t="s">
        <v>240</v>
      </c>
      <c r="N48" s="837"/>
      <c r="O48" s="837"/>
      <c r="P48" s="837"/>
      <c r="Q48" s="80" t="s">
        <v>241</v>
      </c>
      <c r="R48" s="80"/>
      <c r="S48" s="80"/>
      <c r="T48" s="188"/>
      <c r="U48" s="24"/>
      <c r="V48" s="23"/>
    </row>
    <row r="49" spans="1:32" x14ac:dyDescent="0.15">
      <c r="A49" s="498"/>
      <c r="B49" s="141"/>
      <c r="C49" s="116"/>
      <c r="D49" s="80"/>
      <c r="E49" s="80"/>
      <c r="F49" s="80" t="s">
        <v>398</v>
      </c>
      <c r="G49" s="80"/>
      <c r="H49" s="80"/>
      <c r="I49" s="80" t="s">
        <v>513</v>
      </c>
      <c r="J49" s="837"/>
      <c r="K49" s="837"/>
      <c r="L49" s="837"/>
      <c r="M49" s="80" t="s">
        <v>242</v>
      </c>
      <c r="N49" s="837"/>
      <c r="O49" s="837"/>
      <c r="P49" s="837"/>
      <c r="Q49" s="80" t="s">
        <v>243</v>
      </c>
      <c r="R49" s="80"/>
      <c r="S49" s="80"/>
      <c r="T49" s="188"/>
      <c r="U49" s="24"/>
      <c r="V49" s="23"/>
    </row>
    <row r="50" spans="1:32" ht="14.25" thickBot="1" x14ac:dyDescent="0.2">
      <c r="A50" s="12"/>
      <c r="B50" s="146"/>
      <c r="C50" s="658" t="s">
        <v>1762</v>
      </c>
      <c r="D50" s="181"/>
      <c r="E50" s="181"/>
      <c r="F50" s="181" t="s">
        <v>400</v>
      </c>
      <c r="G50" s="181"/>
      <c r="H50" s="181"/>
      <c r="I50" s="181" t="s">
        <v>1077</v>
      </c>
      <c r="J50" s="838"/>
      <c r="K50" s="838"/>
      <c r="L50" s="838"/>
      <c r="M50" s="181" t="s">
        <v>240</v>
      </c>
      <c r="N50" s="838"/>
      <c r="O50" s="838"/>
      <c r="P50" s="838"/>
      <c r="Q50" s="181" t="s">
        <v>244</v>
      </c>
      <c r="R50" s="181"/>
      <c r="S50" s="181"/>
      <c r="T50" s="191"/>
      <c r="U50" s="41"/>
      <c r="V50" s="45"/>
    </row>
    <row r="51" spans="1:32" x14ac:dyDescent="0.15">
      <c r="A51" s="161" t="s">
        <v>401</v>
      </c>
      <c r="B51" s="111" t="s">
        <v>402</v>
      </c>
      <c r="C51" s="110"/>
      <c r="D51" s="168" t="s">
        <v>344</v>
      </c>
      <c r="E51" s="168"/>
      <c r="F51" s="830"/>
      <c r="G51" s="830"/>
      <c r="H51" s="830"/>
      <c r="I51" s="831"/>
      <c r="J51" s="831"/>
      <c r="K51" s="168"/>
      <c r="L51" s="168"/>
      <c r="M51" s="168"/>
      <c r="N51" s="168"/>
      <c r="O51" s="168"/>
      <c r="P51" s="168"/>
      <c r="Q51" s="168"/>
      <c r="R51" s="168"/>
      <c r="S51" s="169"/>
      <c r="T51" s="185" t="s">
        <v>345</v>
      </c>
      <c r="U51" s="43" t="s">
        <v>403</v>
      </c>
      <c r="V51" s="19"/>
    </row>
    <row r="52" spans="1:32" ht="14.25" thickBot="1" x14ac:dyDescent="0.2">
      <c r="A52" s="159" t="s">
        <v>404</v>
      </c>
      <c r="B52" s="141" t="s">
        <v>405</v>
      </c>
      <c r="C52" s="116"/>
      <c r="D52" s="200"/>
      <c r="E52" s="80"/>
      <c r="F52" s="80"/>
      <c r="G52" s="80"/>
      <c r="H52" s="80"/>
      <c r="I52" s="80"/>
      <c r="J52" s="80"/>
      <c r="K52" s="80"/>
      <c r="L52" s="80"/>
      <c r="M52" s="80"/>
      <c r="N52" s="80"/>
      <c r="O52" s="80"/>
      <c r="P52" s="80"/>
      <c r="Q52" s="80"/>
      <c r="R52" s="80"/>
      <c r="S52" s="170"/>
      <c r="T52" s="186" t="s">
        <v>345</v>
      </c>
      <c r="U52" s="24" t="s">
        <v>406</v>
      </c>
      <c r="V52" s="23"/>
    </row>
    <row r="53" spans="1:32" ht="15" thickTop="1" thickBot="1" x14ac:dyDescent="0.2">
      <c r="A53" s="158"/>
      <c r="B53" s="141" t="s">
        <v>407</v>
      </c>
      <c r="C53" s="116"/>
      <c r="D53" s="200"/>
      <c r="E53" s="172"/>
      <c r="F53" s="172"/>
      <c r="G53" s="172" t="s">
        <v>560</v>
      </c>
      <c r="H53" s="809"/>
      <c r="I53" s="810"/>
      <c r="J53" s="810"/>
      <c r="K53" s="810"/>
      <c r="L53" s="810"/>
      <c r="M53" s="810"/>
      <c r="N53" s="810"/>
      <c r="O53" s="810"/>
      <c r="P53" s="810"/>
      <c r="Q53" s="810"/>
      <c r="R53" s="810"/>
      <c r="S53" s="170" t="s">
        <v>1033</v>
      </c>
      <c r="T53" s="186" t="s">
        <v>345</v>
      </c>
      <c r="U53" s="24" t="s">
        <v>409</v>
      </c>
      <c r="V53" s="23"/>
      <c r="X53" s="34"/>
      <c r="Y53" s="35" t="s">
        <v>417</v>
      </c>
      <c r="Z53" s="36" t="s">
        <v>418</v>
      </c>
      <c r="AA53" s="36" t="s">
        <v>419</v>
      </c>
      <c r="AB53" s="36" t="s">
        <v>420</v>
      </c>
      <c r="AC53" s="36" t="s">
        <v>421</v>
      </c>
      <c r="AD53" s="36" t="s">
        <v>422</v>
      </c>
      <c r="AE53" s="36" t="s">
        <v>423</v>
      </c>
      <c r="AF53" s="40" t="s">
        <v>424</v>
      </c>
    </row>
    <row r="54" spans="1:32" ht="14.25" thickTop="1" x14ac:dyDescent="0.15">
      <c r="A54" s="158"/>
      <c r="B54" s="141"/>
      <c r="C54" s="116"/>
      <c r="D54" s="171"/>
      <c r="E54" s="173"/>
      <c r="F54" s="173"/>
      <c r="G54" s="173"/>
      <c r="H54" s="173"/>
      <c r="I54" s="173"/>
      <c r="J54" s="173"/>
      <c r="K54" s="173"/>
      <c r="L54" s="173"/>
      <c r="M54" s="173"/>
      <c r="N54" s="173"/>
      <c r="O54" s="173"/>
      <c r="P54" s="173"/>
      <c r="Q54" s="173"/>
      <c r="R54" s="173"/>
      <c r="S54" s="175"/>
      <c r="T54" s="186" t="s">
        <v>345</v>
      </c>
      <c r="U54" s="24" t="s">
        <v>410</v>
      </c>
      <c r="V54" s="23"/>
    </row>
    <row r="55" spans="1:32" x14ac:dyDescent="0.15">
      <c r="A55" s="159"/>
      <c r="B55" s="129" t="s">
        <v>411</v>
      </c>
      <c r="C55" s="128"/>
      <c r="D55" s="77"/>
      <c r="E55" s="179" t="s">
        <v>345</v>
      </c>
      <c r="F55" s="77" t="s">
        <v>412</v>
      </c>
      <c r="G55" s="77"/>
      <c r="H55" s="77"/>
      <c r="I55" s="77"/>
      <c r="J55" s="77"/>
      <c r="K55" s="77"/>
      <c r="L55" s="77"/>
      <c r="M55" s="77"/>
      <c r="N55" s="77"/>
      <c r="O55" s="77"/>
      <c r="P55" s="77"/>
      <c r="Q55" s="77"/>
      <c r="R55" s="77"/>
      <c r="S55" s="174"/>
      <c r="T55" s="187" t="s">
        <v>345</v>
      </c>
      <c r="U55" s="31" t="s">
        <v>403</v>
      </c>
      <c r="V55" s="29"/>
    </row>
    <row r="56" spans="1:32" x14ac:dyDescent="0.15">
      <c r="A56" s="159"/>
      <c r="B56" s="141" t="s">
        <v>413</v>
      </c>
      <c r="C56" s="116"/>
      <c r="D56" s="80"/>
      <c r="E56" s="176" t="s">
        <v>345</v>
      </c>
      <c r="F56" s="80" t="s">
        <v>414</v>
      </c>
      <c r="G56" s="80"/>
      <c r="H56" s="80"/>
      <c r="I56" s="80"/>
      <c r="J56" s="80"/>
      <c r="K56" s="80"/>
      <c r="L56" s="80"/>
      <c r="M56" s="80"/>
      <c r="N56" s="80"/>
      <c r="O56" s="80"/>
      <c r="P56" s="80"/>
      <c r="Q56" s="80"/>
      <c r="R56" s="80"/>
      <c r="S56" s="170"/>
      <c r="T56" s="186" t="s">
        <v>345</v>
      </c>
      <c r="U56" s="24" t="s">
        <v>406</v>
      </c>
      <c r="V56" s="23"/>
    </row>
    <row r="57" spans="1:32" x14ac:dyDescent="0.15">
      <c r="A57" s="159"/>
      <c r="B57" s="163" t="s">
        <v>345</v>
      </c>
      <c r="C57" s="116" t="s">
        <v>415</v>
      </c>
      <c r="D57" s="80"/>
      <c r="E57" s="176" t="s">
        <v>345</v>
      </c>
      <c r="F57" s="80" t="s">
        <v>416</v>
      </c>
      <c r="G57" s="80"/>
      <c r="H57" s="80"/>
      <c r="I57" s="80" t="s">
        <v>513</v>
      </c>
      <c r="J57" s="833"/>
      <c r="K57" s="833"/>
      <c r="L57" s="833"/>
      <c r="M57" s="833"/>
      <c r="N57" s="833"/>
      <c r="O57" s="833"/>
      <c r="P57" s="833"/>
      <c r="Q57" s="833"/>
      <c r="R57" s="80" t="s">
        <v>612</v>
      </c>
      <c r="S57" s="170"/>
      <c r="T57" s="186" t="s">
        <v>345</v>
      </c>
      <c r="U57" s="24" t="s">
        <v>409</v>
      </c>
      <c r="V57" s="23"/>
    </row>
    <row r="58" spans="1:32" x14ac:dyDescent="0.15">
      <c r="A58" s="159"/>
      <c r="B58" s="141"/>
      <c r="C58" s="116"/>
      <c r="D58" s="80"/>
      <c r="E58" s="176" t="s">
        <v>345</v>
      </c>
      <c r="F58" s="80" t="s">
        <v>425</v>
      </c>
      <c r="G58" s="80"/>
      <c r="H58" s="80"/>
      <c r="I58" s="80" t="s">
        <v>380</v>
      </c>
      <c r="J58" s="837"/>
      <c r="K58" s="837"/>
      <c r="L58" s="837"/>
      <c r="M58" s="837"/>
      <c r="N58" s="837"/>
      <c r="O58" s="837"/>
      <c r="P58" s="837"/>
      <c r="Q58" s="837"/>
      <c r="R58" s="80" t="s">
        <v>381</v>
      </c>
      <c r="S58" s="80"/>
      <c r="T58" s="186" t="s">
        <v>345</v>
      </c>
      <c r="U58" s="24" t="s">
        <v>410</v>
      </c>
      <c r="V58" s="44"/>
    </row>
    <row r="59" spans="1:32" x14ac:dyDescent="0.15">
      <c r="A59" s="158"/>
      <c r="B59" s="129" t="s">
        <v>426</v>
      </c>
      <c r="C59" s="128"/>
      <c r="D59" s="77" t="s">
        <v>344</v>
      </c>
      <c r="E59" s="77"/>
      <c r="F59" s="811"/>
      <c r="G59" s="811"/>
      <c r="H59" s="811"/>
      <c r="I59" s="812"/>
      <c r="J59" s="812"/>
      <c r="K59" s="77"/>
      <c r="L59" s="77"/>
      <c r="M59" s="77"/>
      <c r="N59" s="77"/>
      <c r="O59" s="77"/>
      <c r="P59" s="77"/>
      <c r="Q59" s="77"/>
      <c r="R59" s="77"/>
      <c r="S59" s="174"/>
      <c r="T59" s="187" t="s">
        <v>345</v>
      </c>
      <c r="U59" s="28" t="s">
        <v>346</v>
      </c>
      <c r="V59" s="29"/>
    </row>
    <row r="60" spans="1:32" x14ac:dyDescent="0.15">
      <c r="A60" s="159"/>
      <c r="B60" s="141" t="s">
        <v>427</v>
      </c>
      <c r="C60" s="116"/>
      <c r="D60" s="80"/>
      <c r="E60" s="80"/>
      <c r="F60" s="80"/>
      <c r="G60" s="80"/>
      <c r="H60" s="80"/>
      <c r="I60" s="80"/>
      <c r="J60" s="80"/>
      <c r="K60" s="80"/>
      <c r="L60" s="80"/>
      <c r="M60" s="80"/>
      <c r="N60" s="80"/>
      <c r="O60" s="80"/>
      <c r="P60" s="80"/>
      <c r="Q60" s="80"/>
      <c r="R60" s="80"/>
      <c r="S60" s="170"/>
      <c r="T60" s="186" t="s">
        <v>345</v>
      </c>
      <c r="U60" s="22" t="s">
        <v>349</v>
      </c>
      <c r="V60" s="23"/>
    </row>
    <row r="61" spans="1:32" x14ac:dyDescent="0.15">
      <c r="A61" s="159"/>
      <c r="B61" s="141" t="s">
        <v>428</v>
      </c>
      <c r="C61" s="116"/>
      <c r="D61" s="80"/>
      <c r="E61" s="80"/>
      <c r="F61" s="80"/>
      <c r="G61" s="80"/>
      <c r="H61" s="80"/>
      <c r="I61" s="80"/>
      <c r="J61" s="80"/>
      <c r="K61" s="80"/>
      <c r="L61" s="80"/>
      <c r="M61" s="80"/>
      <c r="N61" s="80"/>
      <c r="O61" s="80"/>
      <c r="P61" s="80"/>
      <c r="Q61" s="80"/>
      <c r="R61" s="80"/>
      <c r="S61" s="170"/>
      <c r="T61" s="186" t="s">
        <v>345</v>
      </c>
      <c r="U61" s="22" t="s">
        <v>245</v>
      </c>
      <c r="V61" s="23"/>
    </row>
    <row r="62" spans="1:32" x14ac:dyDescent="0.15">
      <c r="A62" s="159"/>
      <c r="B62" s="141" t="s">
        <v>429</v>
      </c>
      <c r="C62" s="116"/>
      <c r="D62" s="80"/>
      <c r="E62" s="80"/>
      <c r="F62" s="80"/>
      <c r="G62" s="80"/>
      <c r="H62" s="80"/>
      <c r="I62" s="80"/>
      <c r="J62" s="80"/>
      <c r="K62" s="80"/>
      <c r="L62" s="80"/>
      <c r="M62" s="80"/>
      <c r="N62" s="80"/>
      <c r="O62" s="80"/>
      <c r="P62" s="80"/>
      <c r="Q62" s="80"/>
      <c r="R62" s="80"/>
      <c r="S62" s="170"/>
      <c r="T62" s="186" t="s">
        <v>345</v>
      </c>
      <c r="U62" s="22" t="s">
        <v>356</v>
      </c>
      <c r="V62" s="23"/>
    </row>
    <row r="63" spans="1:32" x14ac:dyDescent="0.15">
      <c r="A63" s="159"/>
      <c r="B63" s="162" t="s">
        <v>345</v>
      </c>
      <c r="C63" s="116" t="s">
        <v>415</v>
      </c>
      <c r="D63" s="80"/>
      <c r="E63" s="80"/>
      <c r="F63" s="80"/>
      <c r="G63" s="80"/>
      <c r="H63" s="80"/>
      <c r="I63" s="80"/>
      <c r="J63" s="80"/>
      <c r="K63" s="80"/>
      <c r="L63" s="80"/>
      <c r="M63" s="80"/>
      <c r="N63" s="80"/>
      <c r="O63" s="80"/>
      <c r="P63" s="80"/>
      <c r="Q63" s="80"/>
      <c r="R63" s="80"/>
      <c r="S63" s="170"/>
      <c r="T63" s="188"/>
      <c r="U63" s="24"/>
      <c r="V63" s="23"/>
    </row>
    <row r="64" spans="1:32" x14ac:dyDescent="0.15">
      <c r="A64" s="159"/>
      <c r="B64" s="129" t="s">
        <v>430</v>
      </c>
      <c r="C64" s="128"/>
      <c r="D64" s="77" t="s">
        <v>344</v>
      </c>
      <c r="E64" s="77"/>
      <c r="F64" s="811"/>
      <c r="G64" s="811"/>
      <c r="H64" s="811"/>
      <c r="I64" s="812"/>
      <c r="J64" s="812"/>
      <c r="K64" s="77"/>
      <c r="L64" s="77"/>
      <c r="M64" s="77"/>
      <c r="N64" s="77"/>
      <c r="O64" s="77"/>
      <c r="P64" s="77"/>
      <c r="Q64" s="77"/>
      <c r="R64" s="77"/>
      <c r="S64" s="174"/>
      <c r="T64" s="187" t="s">
        <v>345</v>
      </c>
      <c r="U64" s="28" t="s">
        <v>346</v>
      </c>
      <c r="V64" s="29"/>
    </row>
    <row r="65" spans="1:22" x14ac:dyDescent="0.15">
      <c r="A65" s="159"/>
      <c r="B65" s="141" t="s">
        <v>427</v>
      </c>
      <c r="C65" s="116"/>
      <c r="D65" s="80"/>
      <c r="E65" s="80"/>
      <c r="F65" s="80"/>
      <c r="G65" s="80"/>
      <c r="H65" s="80"/>
      <c r="I65" s="80"/>
      <c r="J65" s="80"/>
      <c r="K65" s="80"/>
      <c r="L65" s="80"/>
      <c r="M65" s="80"/>
      <c r="N65" s="80"/>
      <c r="O65" s="80"/>
      <c r="P65" s="80"/>
      <c r="Q65" s="80"/>
      <c r="R65" s="80"/>
      <c r="S65" s="170"/>
      <c r="T65" s="186" t="s">
        <v>345</v>
      </c>
      <c r="U65" s="22" t="s">
        <v>349</v>
      </c>
      <c r="V65" s="23"/>
    </row>
    <row r="66" spans="1:22" x14ac:dyDescent="0.15">
      <c r="A66" s="159"/>
      <c r="B66" s="141" t="s">
        <v>428</v>
      </c>
      <c r="C66" s="116"/>
      <c r="D66" s="80"/>
      <c r="E66" s="80"/>
      <c r="F66" s="80"/>
      <c r="G66" s="80"/>
      <c r="H66" s="80"/>
      <c r="I66" s="80"/>
      <c r="J66" s="80"/>
      <c r="K66" s="80"/>
      <c r="L66" s="80"/>
      <c r="M66" s="80"/>
      <c r="N66" s="80"/>
      <c r="O66" s="80"/>
      <c r="P66" s="80"/>
      <c r="Q66" s="80"/>
      <c r="R66" s="80"/>
      <c r="S66" s="170"/>
      <c r="T66" s="186" t="s">
        <v>345</v>
      </c>
      <c r="U66" s="22" t="s">
        <v>353</v>
      </c>
      <c r="V66" s="23"/>
    </row>
    <row r="67" spans="1:22" x14ac:dyDescent="0.15">
      <c r="A67" s="159"/>
      <c r="B67" s="141" t="s">
        <v>431</v>
      </c>
      <c r="C67" s="116"/>
      <c r="D67" s="80"/>
      <c r="E67" s="80"/>
      <c r="F67" s="80"/>
      <c r="G67" s="80"/>
      <c r="H67" s="80"/>
      <c r="I67" s="80"/>
      <c r="J67" s="80"/>
      <c r="K67" s="80"/>
      <c r="L67" s="80"/>
      <c r="M67" s="80"/>
      <c r="N67" s="80"/>
      <c r="O67" s="80"/>
      <c r="P67" s="80"/>
      <c r="Q67" s="80"/>
      <c r="R67" s="80"/>
      <c r="S67" s="170"/>
      <c r="T67" s="186" t="s">
        <v>345</v>
      </c>
      <c r="U67" s="22" t="s">
        <v>356</v>
      </c>
      <c r="V67" s="23"/>
    </row>
    <row r="68" spans="1:22" ht="14.25" thickBot="1" x14ac:dyDescent="0.2">
      <c r="A68" s="160"/>
      <c r="B68" s="164" t="s">
        <v>345</v>
      </c>
      <c r="C68" s="148" t="s">
        <v>415</v>
      </c>
      <c r="D68" s="181"/>
      <c r="E68" s="181"/>
      <c r="F68" s="181"/>
      <c r="G68" s="181"/>
      <c r="H68" s="181"/>
      <c r="I68" s="181"/>
      <c r="J68" s="181"/>
      <c r="K68" s="181"/>
      <c r="L68" s="181"/>
      <c r="M68" s="181"/>
      <c r="N68" s="181"/>
      <c r="O68" s="181"/>
      <c r="P68" s="181"/>
      <c r="Q68" s="181"/>
      <c r="R68" s="181"/>
      <c r="S68" s="182"/>
      <c r="T68" s="191"/>
      <c r="U68" s="41"/>
      <c r="V68" s="45"/>
    </row>
    <row r="69" spans="1:22" x14ac:dyDescent="0.15">
      <c r="A69" s="161" t="s">
        <v>438</v>
      </c>
      <c r="B69" s="111" t="s">
        <v>439</v>
      </c>
      <c r="C69" s="110"/>
      <c r="D69" s="198" t="s">
        <v>344</v>
      </c>
      <c r="E69" s="168"/>
      <c r="F69" s="830"/>
      <c r="G69" s="830"/>
      <c r="H69" s="830"/>
      <c r="I69" s="831"/>
      <c r="J69" s="831"/>
      <c r="K69" s="168"/>
      <c r="L69" s="168"/>
      <c r="M69" s="168"/>
      <c r="N69" s="168"/>
      <c r="O69" s="168"/>
      <c r="P69" s="168"/>
      <c r="Q69" s="168"/>
      <c r="R69" s="168"/>
      <c r="S69" s="169"/>
      <c r="T69" s="185" t="s">
        <v>345</v>
      </c>
      <c r="U69" s="18" t="s">
        <v>346</v>
      </c>
      <c r="V69" s="19"/>
    </row>
    <row r="70" spans="1:22" x14ac:dyDescent="0.15">
      <c r="A70" s="159" t="s">
        <v>347</v>
      </c>
      <c r="B70" s="141" t="s">
        <v>440</v>
      </c>
      <c r="C70" s="116"/>
      <c r="D70" s="200"/>
      <c r="E70" s="80"/>
      <c r="F70" s="80"/>
      <c r="G70" s="80"/>
      <c r="H70" s="80"/>
      <c r="I70" s="80"/>
      <c r="J70" s="80"/>
      <c r="K70" s="80"/>
      <c r="L70" s="80"/>
      <c r="M70" s="80"/>
      <c r="N70" s="80"/>
      <c r="O70" s="80"/>
      <c r="P70" s="80"/>
      <c r="Q70" s="80"/>
      <c r="R70" s="80"/>
      <c r="S70" s="170"/>
      <c r="T70" s="186" t="s">
        <v>345</v>
      </c>
      <c r="U70" s="22" t="s">
        <v>349</v>
      </c>
      <c r="V70" s="23"/>
    </row>
    <row r="71" spans="1:22" x14ac:dyDescent="0.15">
      <c r="A71" s="159"/>
      <c r="B71" s="141" t="s">
        <v>441</v>
      </c>
      <c r="C71" s="116"/>
      <c r="D71" s="200"/>
      <c r="E71" s="172"/>
      <c r="F71" s="172"/>
      <c r="G71" s="172" t="s">
        <v>560</v>
      </c>
      <c r="H71" s="809"/>
      <c r="I71" s="810"/>
      <c r="J71" s="810"/>
      <c r="K71" s="810"/>
      <c r="L71" s="810"/>
      <c r="M71" s="810"/>
      <c r="N71" s="810"/>
      <c r="O71" s="810"/>
      <c r="P71" s="810"/>
      <c r="Q71" s="810"/>
      <c r="R71" s="810"/>
      <c r="S71" s="170" t="s">
        <v>1033</v>
      </c>
      <c r="T71" s="186" t="s">
        <v>345</v>
      </c>
      <c r="U71" s="22" t="s">
        <v>353</v>
      </c>
      <c r="V71" s="23"/>
    </row>
    <row r="72" spans="1:22" ht="14.25" thickBot="1" x14ac:dyDescent="0.2">
      <c r="A72" s="659"/>
      <c r="B72" s="146"/>
      <c r="C72" s="795" t="s">
        <v>1762</v>
      </c>
      <c r="D72" s="183"/>
      <c r="E72" s="184"/>
      <c r="F72" s="184"/>
      <c r="G72" s="184"/>
      <c r="H72" s="184"/>
      <c r="I72" s="184"/>
      <c r="J72" s="184"/>
      <c r="K72" s="184"/>
      <c r="L72" s="184"/>
      <c r="M72" s="184"/>
      <c r="N72" s="184"/>
      <c r="O72" s="184"/>
      <c r="P72" s="184"/>
      <c r="Q72" s="184"/>
      <c r="R72" s="184"/>
      <c r="S72" s="182"/>
      <c r="T72" s="192" t="s">
        <v>345</v>
      </c>
      <c r="U72" s="46" t="s">
        <v>356</v>
      </c>
      <c r="V72" s="45"/>
    </row>
    <row r="78" spans="1:22" x14ac:dyDescent="0.15">
      <c r="V78" s="5"/>
    </row>
  </sheetData>
  <mergeCells count="39">
    <mergeCell ref="J49:L49"/>
    <mergeCell ref="N49:P49"/>
    <mergeCell ref="J50:L50"/>
    <mergeCell ref="N50:P50"/>
    <mergeCell ref="G47:I47"/>
    <mergeCell ref="K47:Q47"/>
    <mergeCell ref="J48:L48"/>
    <mergeCell ref="N48:P48"/>
    <mergeCell ref="H71:R71"/>
    <mergeCell ref="F51:J51"/>
    <mergeCell ref="H53:R53"/>
    <mergeCell ref="J57:Q57"/>
    <mergeCell ref="J58:Q58"/>
    <mergeCell ref="F64:J64"/>
    <mergeCell ref="F69:J69"/>
    <mergeCell ref="F59:J59"/>
    <mergeCell ref="G41:Q41"/>
    <mergeCell ref="J43:Q43"/>
    <mergeCell ref="J44:Q44"/>
    <mergeCell ref="H26:R26"/>
    <mergeCell ref="F28:J28"/>
    <mergeCell ref="H31:R31"/>
    <mergeCell ref="M33:P33"/>
    <mergeCell ref="J34:Q34"/>
    <mergeCell ref="M35:P35"/>
    <mergeCell ref="M37:P37"/>
    <mergeCell ref="M39:P39"/>
    <mergeCell ref="H17:R17"/>
    <mergeCell ref="F24:J24"/>
    <mergeCell ref="F15:J15"/>
    <mergeCell ref="B3:V3"/>
    <mergeCell ref="B4:V4"/>
    <mergeCell ref="B5:V5"/>
    <mergeCell ref="B6:V6"/>
    <mergeCell ref="H13:R13"/>
    <mergeCell ref="D9:S9"/>
    <mergeCell ref="U9:V9"/>
    <mergeCell ref="D10:S10"/>
    <mergeCell ref="F11:J11"/>
  </mergeCells>
  <phoneticPr fontId="2"/>
  <conditionalFormatting sqref="D11:V18">
    <cfRule type="expression" dxfId="24" priority="1" stopIfTrue="1">
      <formula>$E$20="免震建築物"</formula>
    </cfRule>
    <cfRule type="expression" dxfId="23" priority="2" stopIfTrue="1">
      <formula>$E$20&lt;&gt;"免震建築物"</formula>
    </cfRule>
  </conditionalFormatting>
  <dataValidations count="14">
    <dataValidation type="list" allowBlank="1" showInputMessage="1" showErrorMessage="1" sqref="T25:T27 T29:T32 T20:T23 E19:E20 E55:E58 B57 T52:T54 T43:T50 B68 B63 B32 T70:T72 T65:T68 T60:T63 E42 E45 T12:T14 T34:T41 T56:T58 T16:T18 E33:E39" xr:uid="{2747E3C7-A1CF-4AB5-A6A7-E6574FC8AC76}">
      <formula1>"■,□"</formula1>
    </dataValidation>
    <dataValidation type="list" showInputMessage="1" showErrorMessage="1" sqref="T42 T33" xr:uid="{F39F7DF9-C5C8-4831-88CF-EB3173C9522F}">
      <formula1>"　,■,□"</formula1>
    </dataValidation>
    <dataValidation type="list" allowBlank="1" showInputMessage="1" sqref="F11:H11 F59:J59 F69:J69 F15:H15" xr:uid="{9DD8AA56-4B64-4195-B22C-6181DC94D405}">
      <formula1>"3,2,1"</formula1>
    </dataValidation>
    <dataValidation type="list" allowBlank="1" showInputMessage="1" sqref="F24:H24 F28:J28" xr:uid="{19406E72-2F78-46E5-B5FD-4A5474E137FC}">
      <formula1>"2,1"</formula1>
    </dataValidation>
    <dataValidation type="list" allowBlank="1" showInputMessage="1" sqref="G41:Q41" xr:uid="{9B71CA89-40D9-479F-BBEE-00B28195E88A}">
      <formula1>$X$34:$AE$34</formula1>
    </dataValidation>
    <dataValidation type="list" allowBlank="1" showInputMessage="1" sqref="G47:I47" xr:uid="{7921F469-DA49-4579-8021-01B5898AAC54}">
      <formula1>$X$43:$Z$43</formula1>
    </dataValidation>
    <dataValidation type="list" allowBlank="1" showInputMessage="1" sqref="K47:Q47" xr:uid="{AD063B53-AC76-4D09-9E8A-1BB1806F34BB}">
      <formula1>$AB$43:$AH$43</formula1>
    </dataValidation>
    <dataValidation type="list" allowBlank="1" showInputMessage="1" sqref="F64:J64 F51:J51" xr:uid="{405D815B-475C-495D-A20D-1AC193A4B91A}">
      <formula1>"4,3,2,1"</formula1>
    </dataValidation>
    <dataValidation type="list" showInputMessage="1" showErrorMessage="1" sqref="T11 T55 T51 T69 T64 T59 T28 T24 T15 T19" xr:uid="{28FC5545-6EAD-4E94-B304-3A5ABDA9138A}">
      <formula1>"■,□"</formula1>
    </dataValidation>
    <dataValidation type="list" allowBlank="1" showInputMessage="1" sqref="J43:Q43" xr:uid="{8C4E18D2-5BB3-484F-8827-E24BAE76E4F5}">
      <formula1>$X$36:$Z$36</formula1>
    </dataValidation>
    <dataValidation type="list" allowBlank="1" showInputMessage="1" sqref="J44:Q44" xr:uid="{3BD97E4D-6591-4580-9079-D0C3EA4CB581}">
      <formula1>$X$40:$Z$40</formula1>
    </dataValidation>
    <dataValidation type="list" allowBlank="1" showInputMessage="1" sqref="J57:Q57" xr:uid="{A3A1F7B1-A2F0-42A7-9844-DA87535FDC37}">
      <formula1>$X$53:$AF$53</formula1>
    </dataValidation>
    <dataValidation allowBlank="1" showInputMessage="1" sqref="J58:Q58" xr:uid="{99C1CF66-7639-4914-8EEB-C3C00BACC268}"/>
    <dataValidation type="list" allowBlank="1" showInputMessage="1" sqref="J34:Q34" xr:uid="{1ABA5A43-9211-4D48-9D4D-81C79567D497}">
      <formula1>"　,なし,攪拌工法,鋼管杭による改良,置換工法"</formula1>
    </dataValidation>
  </dataValidations>
  <printOptions horizontalCentered="1"/>
  <pageMargins left="0.59055118110236227" right="0" top="0.19685039370078741" bottom="0.39370078740157483" header="0.51181102362204722" footer="0"/>
  <pageSetup paperSize="9" scale="88" orientation="portrait" r:id="rId1"/>
  <headerFooter alignWithMargins="0">
    <oddFooter>&amp;R関西住宅品質保証株式会社</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60CAF-02DC-4552-9A73-2235A1F8A059}">
  <dimension ref="A1:AM69"/>
  <sheetViews>
    <sheetView showGridLines="0" view="pageBreakPreview" zoomScaleNormal="100" workbookViewId="0">
      <selection activeCell="AV23" sqref="AV23"/>
    </sheetView>
  </sheetViews>
  <sheetFormatPr defaultRowHeight="13.5" x14ac:dyDescent="0.15"/>
  <cols>
    <col min="1" max="72" width="2.375" customWidth="1"/>
  </cols>
  <sheetData>
    <row r="1" spans="1:39" ht="14.25" x14ac:dyDescent="0.15">
      <c r="A1" s="808" t="s">
        <v>1884</v>
      </c>
      <c r="B1" s="808"/>
      <c r="C1" s="808"/>
      <c r="D1" s="808"/>
      <c r="E1" s="808"/>
      <c r="F1" s="808"/>
      <c r="G1" s="808"/>
      <c r="H1" s="808"/>
      <c r="I1" s="808"/>
      <c r="J1" s="808"/>
      <c r="K1" s="808"/>
      <c r="L1" s="808"/>
      <c r="M1" s="808"/>
      <c r="N1" s="808"/>
      <c r="O1" s="808"/>
      <c r="P1" s="808"/>
      <c r="Q1" s="808"/>
      <c r="R1" s="808"/>
      <c r="S1" s="808"/>
      <c r="T1" s="808"/>
      <c r="U1" s="1"/>
      <c r="V1" s="1"/>
      <c r="W1" s="1"/>
      <c r="X1" s="1"/>
      <c r="Y1" s="1"/>
      <c r="Z1" s="1"/>
      <c r="AA1" s="1"/>
      <c r="AB1" s="1"/>
      <c r="AC1" s="1"/>
      <c r="AJ1" t="s">
        <v>1885</v>
      </c>
    </row>
    <row r="2" spans="1:39" ht="10.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2" customHeight="1" thickBot="1" x14ac:dyDescent="0.2"/>
    <row r="4" spans="1:39" ht="12" customHeight="1" x14ac:dyDescent="0.15">
      <c r="A4" s="1324"/>
      <c r="B4" s="1327" t="s">
        <v>338</v>
      </c>
      <c r="C4" s="1121"/>
      <c r="D4" s="1122"/>
      <c r="E4" s="1327" t="s">
        <v>1489</v>
      </c>
      <c r="F4" s="1330"/>
      <c r="G4" s="1330"/>
      <c r="H4" s="1330"/>
      <c r="I4" s="1331"/>
      <c r="J4" s="1338" t="s">
        <v>1490</v>
      </c>
      <c r="K4" s="1121"/>
      <c r="L4" s="1121"/>
      <c r="M4" s="1121"/>
      <c r="N4" s="1121"/>
      <c r="O4" s="1121"/>
      <c r="P4" s="1121"/>
      <c r="Q4" s="1121"/>
      <c r="R4" s="1121"/>
      <c r="S4" s="1121"/>
      <c r="T4" s="1121"/>
      <c r="U4" s="1121"/>
      <c r="V4" s="1121"/>
      <c r="W4" s="1121"/>
      <c r="X4" s="1174"/>
      <c r="Y4" s="1350" t="s">
        <v>1491</v>
      </c>
      <c r="Z4" s="1338"/>
      <c r="AA4" s="1338"/>
      <c r="AB4" s="1338"/>
      <c r="AC4" s="1338"/>
      <c r="AD4" s="1338"/>
      <c r="AE4" s="1338"/>
      <c r="AF4" s="1338"/>
      <c r="AG4" s="1338"/>
      <c r="AH4" s="1338"/>
      <c r="AI4" s="1338"/>
      <c r="AJ4" s="1338"/>
      <c r="AK4" s="1338"/>
      <c r="AL4" s="1338"/>
      <c r="AM4" s="1351"/>
    </row>
    <row r="5" spans="1:39" ht="12" customHeight="1" thickBot="1" x14ac:dyDescent="0.2">
      <c r="A5" s="1325"/>
      <c r="B5" s="1200"/>
      <c r="C5" s="1024"/>
      <c r="D5" s="1222"/>
      <c r="E5" s="1332"/>
      <c r="F5" s="1333"/>
      <c r="G5" s="1333"/>
      <c r="H5" s="1333"/>
      <c r="I5" s="1334"/>
      <c r="J5" s="1193"/>
      <c r="K5" s="1193"/>
      <c r="L5" s="1193"/>
      <c r="M5" s="1193"/>
      <c r="N5" s="1193"/>
      <c r="O5" s="1193"/>
      <c r="P5" s="1193"/>
      <c r="Q5" s="1193"/>
      <c r="R5" s="1193"/>
      <c r="S5" s="1193"/>
      <c r="T5" s="1193"/>
      <c r="U5" s="1193"/>
      <c r="V5" s="1193"/>
      <c r="W5" s="1193"/>
      <c r="X5" s="1194"/>
      <c r="Y5" s="1352"/>
      <c r="Z5" s="1353"/>
      <c r="AA5" s="1353"/>
      <c r="AB5" s="1353"/>
      <c r="AC5" s="1353"/>
      <c r="AD5" s="1353"/>
      <c r="AE5" s="1353"/>
      <c r="AF5" s="1353"/>
      <c r="AG5" s="1353"/>
      <c r="AH5" s="1353"/>
      <c r="AI5" s="1353"/>
      <c r="AJ5" s="1353"/>
      <c r="AK5" s="1353"/>
      <c r="AL5" s="1353"/>
      <c r="AM5" s="1354"/>
    </row>
    <row r="6" spans="1:39" ht="12" customHeight="1" x14ac:dyDescent="0.15">
      <c r="A6" s="1325"/>
      <c r="B6" s="1200"/>
      <c r="C6" s="1024"/>
      <c r="D6" s="1222"/>
      <c r="E6" s="1332"/>
      <c r="F6" s="1333"/>
      <c r="G6" s="1333"/>
      <c r="H6" s="1333"/>
      <c r="I6" s="1334"/>
      <c r="J6" s="1355" t="s">
        <v>1492</v>
      </c>
      <c r="K6" s="1356"/>
      <c r="L6" s="1359" t="s">
        <v>1493</v>
      </c>
      <c r="M6" s="1355"/>
      <c r="N6" s="1355"/>
      <c r="O6" s="1355"/>
      <c r="P6" s="1356"/>
      <c r="Q6" s="1359" t="s">
        <v>650</v>
      </c>
      <c r="R6" s="1355"/>
      <c r="S6" s="1355"/>
      <c r="T6" s="1355"/>
      <c r="U6" s="1355"/>
      <c r="V6" s="1355"/>
      <c r="W6" s="1355"/>
      <c r="X6" s="1361"/>
      <c r="Y6" s="1355" t="s">
        <v>1494</v>
      </c>
      <c r="Z6" s="1355"/>
      <c r="AA6" s="1355"/>
      <c r="AB6" s="1355"/>
      <c r="AC6" s="1364" t="s">
        <v>1495</v>
      </c>
      <c r="AD6" s="1355"/>
      <c r="AE6" s="1355"/>
      <c r="AF6" s="1355"/>
      <c r="AG6" s="1355"/>
      <c r="AH6" s="1355"/>
      <c r="AI6" s="1361"/>
      <c r="AJ6" s="1367" t="s">
        <v>1496</v>
      </c>
      <c r="AK6" s="1368"/>
      <c r="AL6" s="1368"/>
      <c r="AM6" s="1369"/>
    </row>
    <row r="7" spans="1:39" x14ac:dyDescent="0.15">
      <c r="A7" s="1325"/>
      <c r="B7" s="1200"/>
      <c r="C7" s="1024"/>
      <c r="D7" s="1222"/>
      <c r="E7" s="1332"/>
      <c r="F7" s="1333"/>
      <c r="G7" s="1333"/>
      <c r="H7" s="1333"/>
      <c r="I7" s="1334"/>
      <c r="J7" s="1355"/>
      <c r="K7" s="1356"/>
      <c r="L7" s="1359"/>
      <c r="M7" s="1355"/>
      <c r="N7" s="1355"/>
      <c r="O7" s="1355"/>
      <c r="P7" s="1356"/>
      <c r="Q7" s="1359"/>
      <c r="R7" s="1355"/>
      <c r="S7" s="1355"/>
      <c r="T7" s="1355"/>
      <c r="U7" s="1355"/>
      <c r="V7" s="1355"/>
      <c r="W7" s="1355"/>
      <c r="X7" s="1361"/>
      <c r="Y7" s="1363"/>
      <c r="Z7" s="1363"/>
      <c r="AA7" s="1363"/>
      <c r="AB7" s="1363"/>
      <c r="AC7" s="1365"/>
      <c r="AD7" s="1363"/>
      <c r="AE7" s="1363"/>
      <c r="AF7" s="1363"/>
      <c r="AG7" s="1363"/>
      <c r="AH7" s="1363"/>
      <c r="AI7" s="1366"/>
      <c r="AJ7" s="1365"/>
      <c r="AK7" s="1363"/>
      <c r="AL7" s="1363"/>
      <c r="AM7" s="1366"/>
    </row>
    <row r="8" spans="1:39" x14ac:dyDescent="0.15">
      <c r="A8" s="1325"/>
      <c r="B8" s="1200"/>
      <c r="C8" s="1024"/>
      <c r="D8" s="1222"/>
      <c r="E8" s="1332"/>
      <c r="F8" s="1333"/>
      <c r="G8" s="1333"/>
      <c r="H8" s="1333"/>
      <c r="I8" s="1334"/>
      <c r="J8" s="1357"/>
      <c r="K8" s="1358"/>
      <c r="L8" s="1360"/>
      <c r="M8" s="1357"/>
      <c r="N8" s="1357"/>
      <c r="O8" s="1357"/>
      <c r="P8" s="1358"/>
      <c r="Q8" s="1360"/>
      <c r="R8" s="1357"/>
      <c r="S8" s="1357"/>
      <c r="T8" s="1357"/>
      <c r="U8" s="1357"/>
      <c r="V8" s="1357"/>
      <c r="W8" s="1357"/>
      <c r="X8" s="1362"/>
      <c r="Y8" s="1370" t="s">
        <v>1497</v>
      </c>
      <c r="Z8" s="1371"/>
      <c r="AA8" s="1374" t="s">
        <v>1498</v>
      </c>
      <c r="AB8" s="1377" t="s">
        <v>1499</v>
      </c>
      <c r="AC8" s="1387" t="s">
        <v>1500</v>
      </c>
      <c r="AD8" s="1390" t="s">
        <v>1501</v>
      </c>
      <c r="AE8" s="1390" t="s">
        <v>1502</v>
      </c>
      <c r="AF8" s="1374" t="s">
        <v>1503</v>
      </c>
      <c r="AG8" s="1374" t="s">
        <v>1886</v>
      </c>
      <c r="AH8" s="1382" t="s">
        <v>1505</v>
      </c>
      <c r="AI8" s="1380"/>
      <c r="AJ8" s="1370" t="s">
        <v>1506</v>
      </c>
      <c r="AK8" s="1386"/>
      <c r="AL8" s="1370" t="s">
        <v>1507</v>
      </c>
      <c r="AM8" s="1399"/>
    </row>
    <row r="9" spans="1:39" x14ac:dyDescent="0.15">
      <c r="A9" s="1325"/>
      <c r="B9" s="1200"/>
      <c r="C9" s="1024"/>
      <c r="D9" s="1222"/>
      <c r="E9" s="1332"/>
      <c r="F9" s="1333"/>
      <c r="G9" s="1333"/>
      <c r="H9" s="1333"/>
      <c r="I9" s="1334"/>
      <c r="J9" s="1357"/>
      <c r="K9" s="1358"/>
      <c r="L9" s="1360"/>
      <c r="M9" s="1357"/>
      <c r="N9" s="1357"/>
      <c r="O9" s="1357"/>
      <c r="P9" s="1358"/>
      <c r="Q9" s="1360"/>
      <c r="R9" s="1357"/>
      <c r="S9" s="1357"/>
      <c r="T9" s="1357"/>
      <c r="U9" s="1357"/>
      <c r="V9" s="1357"/>
      <c r="W9" s="1357"/>
      <c r="X9" s="1362"/>
      <c r="Y9" s="1372"/>
      <c r="Z9" s="1373"/>
      <c r="AA9" s="1375"/>
      <c r="AB9" s="1378"/>
      <c r="AC9" s="1388"/>
      <c r="AD9" s="1391"/>
      <c r="AE9" s="1391"/>
      <c r="AF9" s="1375"/>
      <c r="AG9" s="1375"/>
      <c r="AH9" s="1383"/>
      <c r="AI9" s="1385"/>
      <c r="AJ9" s="1365"/>
      <c r="AK9" s="1363"/>
      <c r="AL9" s="1365"/>
      <c r="AM9" s="1366"/>
    </row>
    <row r="10" spans="1:39" x14ac:dyDescent="0.15">
      <c r="A10" s="1325"/>
      <c r="B10" s="1200"/>
      <c r="C10" s="1024"/>
      <c r="D10" s="1222"/>
      <c r="E10" s="1332"/>
      <c r="F10" s="1333"/>
      <c r="G10" s="1333"/>
      <c r="H10" s="1333"/>
      <c r="I10" s="1334"/>
      <c r="J10" s="1357"/>
      <c r="K10" s="1358"/>
      <c r="L10" s="1360"/>
      <c r="M10" s="1357"/>
      <c r="N10" s="1357"/>
      <c r="O10" s="1357"/>
      <c r="P10" s="1358"/>
      <c r="Q10" s="1360"/>
      <c r="R10" s="1357"/>
      <c r="S10" s="1357"/>
      <c r="T10" s="1357"/>
      <c r="U10" s="1357"/>
      <c r="V10" s="1357"/>
      <c r="W10" s="1357"/>
      <c r="X10" s="1362"/>
      <c r="Y10" s="1387" t="s">
        <v>1508</v>
      </c>
      <c r="Z10" s="1401" t="s">
        <v>1887</v>
      </c>
      <c r="AA10" s="1375"/>
      <c r="AB10" s="1378"/>
      <c r="AC10" s="1388"/>
      <c r="AD10" s="1391"/>
      <c r="AE10" s="1391"/>
      <c r="AF10" s="1375"/>
      <c r="AG10" s="1375"/>
      <c r="AH10" s="1383"/>
      <c r="AI10" s="1385"/>
      <c r="AJ10" s="1370" t="s">
        <v>1510</v>
      </c>
      <c r="AK10" s="1390" t="s">
        <v>1511</v>
      </c>
      <c r="AL10" s="1370" t="s">
        <v>1510</v>
      </c>
      <c r="AM10" s="1380" t="s">
        <v>1511</v>
      </c>
    </row>
    <row r="11" spans="1:39" ht="14.25" thickBot="1" x14ac:dyDescent="0.2">
      <c r="A11" s="1326"/>
      <c r="B11" s="1328"/>
      <c r="C11" s="1193"/>
      <c r="D11" s="1329"/>
      <c r="E11" s="1335"/>
      <c r="F11" s="1336"/>
      <c r="G11" s="1336"/>
      <c r="H11" s="1336"/>
      <c r="I11" s="1337"/>
      <c r="J11" s="1187"/>
      <c r="K11" s="1188"/>
      <c r="L11" s="1186"/>
      <c r="M11" s="1187"/>
      <c r="N11" s="1187"/>
      <c r="O11" s="1187"/>
      <c r="P11" s="1188"/>
      <c r="Q11" s="1186"/>
      <c r="R11" s="1187"/>
      <c r="S11" s="1187"/>
      <c r="T11" s="1187"/>
      <c r="U11" s="1187"/>
      <c r="V11" s="1187"/>
      <c r="W11" s="1187"/>
      <c r="X11" s="1189"/>
      <c r="Y11" s="1400"/>
      <c r="Z11" s="1402"/>
      <c r="AA11" s="1376"/>
      <c r="AB11" s="1379"/>
      <c r="AC11" s="1389"/>
      <c r="AD11" s="1392"/>
      <c r="AE11" s="1392"/>
      <c r="AF11" s="1376"/>
      <c r="AG11" s="1376"/>
      <c r="AH11" s="1384"/>
      <c r="AI11" s="1381"/>
      <c r="AJ11" s="1403"/>
      <c r="AK11" s="1392"/>
      <c r="AL11" s="1403"/>
      <c r="AM11" s="1381"/>
    </row>
    <row r="12" spans="1:39" ht="12" customHeight="1" x14ac:dyDescent="0.15">
      <c r="A12" s="530" t="s">
        <v>1722</v>
      </c>
      <c r="B12" s="1001" t="s">
        <v>1746</v>
      </c>
      <c r="C12" s="1002"/>
      <c r="D12" s="1003"/>
      <c r="E12" s="129" t="s">
        <v>140</v>
      </c>
      <c r="F12" s="127"/>
      <c r="G12" s="127"/>
      <c r="H12" s="127"/>
      <c r="I12" s="127"/>
      <c r="J12" s="131" t="s">
        <v>1512</v>
      </c>
      <c r="K12" s="132" t="s">
        <v>1513</v>
      </c>
      <c r="L12" s="1470" t="s">
        <v>1705</v>
      </c>
      <c r="M12" s="1471"/>
      <c r="N12" s="1471"/>
      <c r="O12" s="1471"/>
      <c r="P12" s="1472"/>
      <c r="Q12" s="1650"/>
      <c r="R12" s="1651"/>
      <c r="S12" s="1651"/>
      <c r="T12" s="1651"/>
      <c r="U12" s="1651"/>
      <c r="V12" s="1651"/>
      <c r="W12" s="1651"/>
      <c r="X12" s="1652"/>
      <c r="Y12" s="1266" t="s">
        <v>1888</v>
      </c>
      <c r="Z12" s="1267" t="s">
        <v>1889</v>
      </c>
      <c r="AA12" s="1268" t="s">
        <v>1890</v>
      </c>
      <c r="AB12" s="1283" t="s">
        <v>1891</v>
      </c>
      <c r="AC12" s="1266" t="s">
        <v>1518</v>
      </c>
      <c r="AD12" s="1267" t="s">
        <v>1519</v>
      </c>
      <c r="AE12" s="1267" t="s">
        <v>1520</v>
      </c>
      <c r="AF12" s="1268" t="s">
        <v>1521</v>
      </c>
      <c r="AG12" s="1268" t="s">
        <v>1892</v>
      </c>
      <c r="AH12" s="1269" t="s">
        <v>1523</v>
      </c>
      <c r="AI12" s="1283"/>
      <c r="AJ12" s="1252"/>
      <c r="AK12" s="1253"/>
      <c r="AL12" s="1252"/>
      <c r="AM12" s="1253"/>
    </row>
    <row r="13" spans="1:39" x14ac:dyDescent="0.15">
      <c r="A13" s="576" t="s">
        <v>1723</v>
      </c>
      <c r="B13" s="1012"/>
      <c r="C13" s="1013"/>
      <c r="D13" s="1014"/>
      <c r="E13" s="141">
        <v>1</v>
      </c>
      <c r="F13" s="133">
        <v>2</v>
      </c>
      <c r="G13" s="133">
        <v>3</v>
      </c>
      <c r="H13" s="115">
        <v>4</v>
      </c>
      <c r="I13" s="115"/>
      <c r="J13" s="125" t="s">
        <v>1893</v>
      </c>
      <c r="K13" s="126" t="s">
        <v>1893</v>
      </c>
      <c r="L13" s="1393"/>
      <c r="M13" s="1394"/>
      <c r="N13" s="1394"/>
      <c r="O13" s="1394"/>
      <c r="P13" s="1395"/>
      <c r="Q13" s="1653"/>
      <c r="R13" s="1654"/>
      <c r="S13" s="1654"/>
      <c r="T13" s="1654"/>
      <c r="U13" s="1654"/>
      <c r="V13" s="1654"/>
      <c r="W13" s="1654"/>
      <c r="X13" s="1655"/>
      <c r="Y13" s="1290"/>
      <c r="Z13" s="1291"/>
      <c r="AA13" s="1292"/>
      <c r="AB13" s="1424"/>
      <c r="AC13" s="1290"/>
      <c r="AD13" s="1291"/>
      <c r="AE13" s="1291"/>
      <c r="AF13" s="1292"/>
      <c r="AG13" s="1292"/>
      <c r="AH13" s="1293"/>
      <c r="AI13" s="1424"/>
      <c r="AJ13" s="1285"/>
      <c r="AK13" s="1286"/>
      <c r="AL13" s="1285"/>
      <c r="AM13" s="1286"/>
    </row>
    <row r="14" spans="1:39" x14ac:dyDescent="0.15">
      <c r="A14" s="576" t="s">
        <v>1724</v>
      </c>
      <c r="B14" s="1200"/>
      <c r="C14" s="1024"/>
      <c r="D14" s="1222"/>
      <c r="E14" s="141"/>
      <c r="F14" s="450"/>
      <c r="G14" s="450"/>
      <c r="H14" s="115"/>
      <c r="I14" s="115"/>
      <c r="J14" s="124" t="s">
        <v>1512</v>
      </c>
      <c r="K14" s="122" t="s">
        <v>1513</v>
      </c>
      <c r="L14" s="1476" t="s">
        <v>1706</v>
      </c>
      <c r="M14" s="1477"/>
      <c r="N14" s="1477"/>
      <c r="O14" s="1477"/>
      <c r="P14" s="1478"/>
      <c r="Q14" s="1632"/>
      <c r="R14" s="1633"/>
      <c r="S14" s="1633"/>
      <c r="T14" s="1633"/>
      <c r="U14" s="1633"/>
      <c r="V14" s="1633"/>
      <c r="W14" s="1633"/>
      <c r="X14" s="1634"/>
      <c r="Y14" s="1246" t="s">
        <v>1894</v>
      </c>
      <c r="Z14" s="1248" t="s">
        <v>1895</v>
      </c>
      <c r="AA14" s="1250" t="s">
        <v>1896</v>
      </c>
      <c r="AB14" s="1244" t="s">
        <v>1897</v>
      </c>
      <c r="AC14" s="1246" t="s">
        <v>1518</v>
      </c>
      <c r="AD14" s="1248" t="s">
        <v>1519</v>
      </c>
      <c r="AE14" s="1248" t="s">
        <v>1520</v>
      </c>
      <c r="AF14" s="1250" t="s">
        <v>1521</v>
      </c>
      <c r="AG14" s="1250" t="s">
        <v>1892</v>
      </c>
      <c r="AH14" s="1270" t="s">
        <v>1523</v>
      </c>
      <c r="AI14" s="1244"/>
      <c r="AJ14" s="1242"/>
      <c r="AK14" s="1240"/>
      <c r="AL14" s="1242"/>
      <c r="AM14" s="1240"/>
    </row>
    <row r="15" spans="1:39" x14ac:dyDescent="0.15">
      <c r="A15" s="576" t="s">
        <v>1725</v>
      </c>
      <c r="E15" s="141"/>
      <c r="F15" s="450"/>
      <c r="G15" s="450"/>
      <c r="H15" s="115"/>
      <c r="I15" s="115"/>
      <c r="J15" s="119" t="s">
        <v>1898</v>
      </c>
      <c r="K15" s="120" t="s">
        <v>1898</v>
      </c>
      <c r="L15" s="1473"/>
      <c r="M15" s="1474"/>
      <c r="N15" s="1474"/>
      <c r="O15" s="1474"/>
      <c r="P15" s="1475"/>
      <c r="Q15" s="1635"/>
      <c r="R15" s="1636"/>
      <c r="S15" s="1636"/>
      <c r="T15" s="1636"/>
      <c r="U15" s="1636"/>
      <c r="V15" s="1636"/>
      <c r="W15" s="1636"/>
      <c r="X15" s="1637"/>
      <c r="Y15" s="1246"/>
      <c r="Z15" s="1248"/>
      <c r="AA15" s="1250"/>
      <c r="AB15" s="1244"/>
      <c r="AC15" s="1246"/>
      <c r="AD15" s="1248"/>
      <c r="AE15" s="1248"/>
      <c r="AF15" s="1250"/>
      <c r="AG15" s="1250"/>
      <c r="AH15" s="1270"/>
      <c r="AI15" s="1244"/>
      <c r="AJ15" s="1242"/>
      <c r="AK15" s="1240"/>
      <c r="AL15" s="1242"/>
      <c r="AM15" s="1240"/>
    </row>
    <row r="16" spans="1:39" ht="12" customHeight="1" x14ac:dyDescent="0.15">
      <c r="A16" s="576" t="s">
        <v>1899</v>
      </c>
      <c r="B16" s="141" t="s">
        <v>440</v>
      </c>
      <c r="C16" s="115"/>
      <c r="D16" s="116"/>
      <c r="E16" s="115"/>
      <c r="F16" s="115"/>
      <c r="G16" s="115"/>
      <c r="H16" s="115"/>
      <c r="I16" s="115"/>
      <c r="J16" s="124" t="s">
        <v>1512</v>
      </c>
      <c r="K16" s="122" t="s">
        <v>1513</v>
      </c>
      <c r="L16" s="1476" t="s">
        <v>1747</v>
      </c>
      <c r="M16" s="1477"/>
      <c r="N16" s="1477"/>
      <c r="O16" s="1477"/>
      <c r="P16" s="1478"/>
      <c r="Q16" s="1632"/>
      <c r="R16" s="1633"/>
      <c r="S16" s="1633"/>
      <c r="T16" s="1633"/>
      <c r="U16" s="1633"/>
      <c r="V16" s="1633"/>
      <c r="W16" s="1633"/>
      <c r="X16" s="1634"/>
      <c r="Y16" s="1246" t="s">
        <v>1894</v>
      </c>
      <c r="Z16" s="1248" t="s">
        <v>1895</v>
      </c>
      <c r="AA16" s="1250" t="s">
        <v>1896</v>
      </c>
      <c r="AB16" s="1244" t="s">
        <v>1897</v>
      </c>
      <c r="AC16" s="1246" t="s">
        <v>1518</v>
      </c>
      <c r="AD16" s="1248" t="s">
        <v>1519</v>
      </c>
      <c r="AE16" s="1248" t="s">
        <v>1520</v>
      </c>
      <c r="AF16" s="1250" t="s">
        <v>1521</v>
      </c>
      <c r="AG16" s="1250" t="s">
        <v>1892</v>
      </c>
      <c r="AH16" s="1270" t="s">
        <v>1523</v>
      </c>
      <c r="AI16" s="1244"/>
      <c r="AJ16" s="1242"/>
      <c r="AK16" s="1240"/>
      <c r="AL16" s="1242"/>
      <c r="AM16" s="1240"/>
    </row>
    <row r="17" spans="1:39" x14ac:dyDescent="0.15">
      <c r="A17" s="576" t="s">
        <v>1900</v>
      </c>
      <c r="B17" s="141"/>
      <c r="C17" s="139">
        <v>5</v>
      </c>
      <c r="D17" s="116"/>
      <c r="E17" s="115"/>
      <c r="F17" s="115"/>
      <c r="G17" s="115"/>
      <c r="H17" s="115"/>
      <c r="I17" s="115"/>
      <c r="J17" s="119" t="s">
        <v>1901</v>
      </c>
      <c r="K17" s="120" t="s">
        <v>1901</v>
      </c>
      <c r="L17" s="1473"/>
      <c r="M17" s="1474"/>
      <c r="N17" s="1474"/>
      <c r="O17" s="1474"/>
      <c r="P17" s="1475"/>
      <c r="Q17" s="1635"/>
      <c r="R17" s="1636"/>
      <c r="S17" s="1636"/>
      <c r="T17" s="1636"/>
      <c r="U17" s="1636"/>
      <c r="V17" s="1636"/>
      <c r="W17" s="1636"/>
      <c r="X17" s="1637"/>
      <c r="Y17" s="1246"/>
      <c r="Z17" s="1248"/>
      <c r="AA17" s="1250"/>
      <c r="AB17" s="1244"/>
      <c r="AC17" s="1246"/>
      <c r="AD17" s="1248"/>
      <c r="AE17" s="1248"/>
      <c r="AF17" s="1250"/>
      <c r="AG17" s="1250"/>
      <c r="AH17" s="1270"/>
      <c r="AI17" s="1244"/>
      <c r="AJ17" s="1242"/>
      <c r="AK17" s="1240"/>
      <c r="AL17" s="1242"/>
      <c r="AM17" s="1240"/>
    </row>
    <row r="18" spans="1:39" ht="12" customHeight="1" x14ac:dyDescent="0.15">
      <c r="A18" s="576" t="s">
        <v>1902</v>
      </c>
      <c r="B18" s="141"/>
      <c r="C18" s="115"/>
      <c r="D18" s="116"/>
      <c r="E18" s="141"/>
      <c r="F18" s="115"/>
      <c r="G18" s="115"/>
      <c r="H18" s="115"/>
      <c r="I18" s="118"/>
      <c r="J18" s="125" t="s">
        <v>1512</v>
      </c>
      <c r="K18" s="126" t="s">
        <v>1513</v>
      </c>
      <c r="L18" s="1393" t="s">
        <v>1748</v>
      </c>
      <c r="M18" s="1394"/>
      <c r="N18" s="1394"/>
      <c r="O18" s="1394"/>
      <c r="P18" s="1395"/>
      <c r="Q18" s="1632"/>
      <c r="R18" s="1633"/>
      <c r="S18" s="1633"/>
      <c r="T18" s="1633"/>
      <c r="U18" s="1633"/>
      <c r="V18" s="1633"/>
      <c r="W18" s="1633"/>
      <c r="X18" s="1634"/>
      <c r="Y18" s="1458" t="s">
        <v>1894</v>
      </c>
      <c r="Z18" s="1459" t="s">
        <v>1895</v>
      </c>
      <c r="AA18" s="1460" t="s">
        <v>1896</v>
      </c>
      <c r="AB18" s="1461" t="s">
        <v>1897</v>
      </c>
      <c r="AC18" s="1458" t="s">
        <v>1518</v>
      </c>
      <c r="AD18" s="1459" t="s">
        <v>1519</v>
      </c>
      <c r="AE18" s="1459" t="s">
        <v>1520</v>
      </c>
      <c r="AF18" s="1460" t="s">
        <v>1521</v>
      </c>
      <c r="AG18" s="1460" t="s">
        <v>1892</v>
      </c>
      <c r="AH18" s="1464" t="s">
        <v>1523</v>
      </c>
      <c r="AI18" s="1461"/>
      <c r="AJ18" s="1463"/>
      <c r="AK18" s="1462"/>
      <c r="AL18" s="1463"/>
      <c r="AM18" s="1462"/>
    </row>
    <row r="19" spans="1:39" x14ac:dyDescent="0.15">
      <c r="A19" s="576" t="s">
        <v>1903</v>
      </c>
      <c r="B19" s="141"/>
      <c r="C19" s="115"/>
      <c r="D19" s="116"/>
      <c r="E19" s="141"/>
      <c r="F19" s="115"/>
      <c r="G19" s="115"/>
      <c r="H19" s="115"/>
      <c r="I19" s="115"/>
      <c r="J19" s="125" t="s">
        <v>1901</v>
      </c>
      <c r="K19" s="126" t="s">
        <v>1901</v>
      </c>
      <c r="L19" s="1393"/>
      <c r="M19" s="1394"/>
      <c r="N19" s="1394"/>
      <c r="O19" s="1394"/>
      <c r="P19" s="1395"/>
      <c r="Q19" s="1635"/>
      <c r="R19" s="1636"/>
      <c r="S19" s="1636"/>
      <c r="T19" s="1636"/>
      <c r="U19" s="1636"/>
      <c r="V19" s="1636"/>
      <c r="W19" s="1636"/>
      <c r="X19" s="1637"/>
      <c r="Y19" s="1290"/>
      <c r="Z19" s="1291"/>
      <c r="AA19" s="1292"/>
      <c r="AB19" s="1424"/>
      <c r="AC19" s="1290"/>
      <c r="AD19" s="1291"/>
      <c r="AE19" s="1291"/>
      <c r="AF19" s="1292"/>
      <c r="AG19" s="1292"/>
      <c r="AH19" s="1293"/>
      <c r="AI19" s="1424"/>
      <c r="AJ19" s="1285"/>
      <c r="AK19" s="1286"/>
      <c r="AL19" s="1285"/>
      <c r="AM19" s="1286"/>
    </row>
    <row r="20" spans="1:39" ht="12" customHeight="1" x14ac:dyDescent="0.15">
      <c r="A20" s="576" t="s">
        <v>1904</v>
      </c>
      <c r="B20" s="141"/>
      <c r="C20" s="115"/>
      <c r="D20" s="116"/>
      <c r="E20" s="141"/>
      <c r="F20" s="115"/>
      <c r="G20" s="115"/>
      <c r="H20" s="115"/>
      <c r="I20" s="118"/>
      <c r="J20" s="124" t="s">
        <v>1512</v>
      </c>
      <c r="K20" s="122" t="s">
        <v>1513</v>
      </c>
      <c r="L20" s="1476" t="s">
        <v>1707</v>
      </c>
      <c r="M20" s="1477"/>
      <c r="N20" s="1477"/>
      <c r="O20" s="1477"/>
      <c r="P20" s="1478"/>
      <c r="Q20" s="1632"/>
      <c r="R20" s="1633"/>
      <c r="S20" s="1633"/>
      <c r="T20" s="1633"/>
      <c r="U20" s="1633"/>
      <c r="V20" s="1633"/>
      <c r="W20" s="1633"/>
      <c r="X20" s="1634"/>
      <c r="Y20" s="1246" t="s">
        <v>1894</v>
      </c>
      <c r="Z20" s="1248" t="s">
        <v>1895</v>
      </c>
      <c r="AA20" s="1250" t="s">
        <v>1896</v>
      </c>
      <c r="AB20" s="1244" t="s">
        <v>1897</v>
      </c>
      <c r="AC20" s="1246" t="s">
        <v>1518</v>
      </c>
      <c r="AD20" s="1248" t="s">
        <v>1519</v>
      </c>
      <c r="AE20" s="1248" t="s">
        <v>1520</v>
      </c>
      <c r="AF20" s="1250" t="s">
        <v>1521</v>
      </c>
      <c r="AG20" s="1250" t="s">
        <v>1892</v>
      </c>
      <c r="AH20" s="1270" t="s">
        <v>1523</v>
      </c>
      <c r="AI20" s="1244"/>
      <c r="AJ20" s="1242"/>
      <c r="AK20" s="1240"/>
      <c r="AL20" s="1242"/>
      <c r="AM20" s="1240"/>
    </row>
    <row r="21" spans="1:39" x14ac:dyDescent="0.15">
      <c r="A21" s="576" t="s">
        <v>1905</v>
      </c>
      <c r="B21" s="141"/>
      <c r="C21" s="115"/>
      <c r="D21" s="116"/>
      <c r="E21" s="141"/>
      <c r="F21" s="115"/>
      <c r="G21" s="115"/>
      <c r="H21" s="115"/>
      <c r="I21" s="118"/>
      <c r="J21" s="119" t="s">
        <v>1901</v>
      </c>
      <c r="K21" s="120" t="s">
        <v>1901</v>
      </c>
      <c r="L21" s="1473"/>
      <c r="M21" s="1474"/>
      <c r="N21" s="1474"/>
      <c r="O21" s="1474"/>
      <c r="P21" s="1475"/>
      <c r="Q21" s="1635"/>
      <c r="R21" s="1636"/>
      <c r="S21" s="1636"/>
      <c r="T21" s="1636"/>
      <c r="U21" s="1636"/>
      <c r="V21" s="1636"/>
      <c r="W21" s="1636"/>
      <c r="X21" s="1637"/>
      <c r="Y21" s="1246"/>
      <c r="Z21" s="1248"/>
      <c r="AA21" s="1250"/>
      <c r="AB21" s="1244"/>
      <c r="AC21" s="1246"/>
      <c r="AD21" s="1248"/>
      <c r="AE21" s="1248"/>
      <c r="AF21" s="1250"/>
      <c r="AG21" s="1250"/>
      <c r="AH21" s="1270"/>
      <c r="AI21" s="1244"/>
      <c r="AJ21" s="1242"/>
      <c r="AK21" s="1240"/>
      <c r="AL21" s="1242"/>
      <c r="AM21" s="1240"/>
    </row>
    <row r="22" spans="1:39" ht="12" customHeight="1" x14ac:dyDescent="0.15">
      <c r="A22" s="576" t="s">
        <v>1733</v>
      </c>
      <c r="B22" s="141"/>
      <c r="C22" s="115"/>
      <c r="D22" s="116"/>
      <c r="E22" s="115"/>
      <c r="F22" s="115"/>
      <c r="G22" s="115"/>
      <c r="H22" s="115"/>
      <c r="I22" s="115"/>
      <c r="J22" s="125" t="s">
        <v>1512</v>
      </c>
      <c r="K22" s="126" t="s">
        <v>1513</v>
      </c>
      <c r="L22" s="1393" t="s">
        <v>1708</v>
      </c>
      <c r="M22" s="1394"/>
      <c r="N22" s="1394"/>
      <c r="O22" s="1394"/>
      <c r="P22" s="1395"/>
      <c r="Q22" s="1632"/>
      <c r="R22" s="1633"/>
      <c r="S22" s="1633"/>
      <c r="T22" s="1633"/>
      <c r="U22" s="1633"/>
      <c r="V22" s="1633"/>
      <c r="W22" s="1633"/>
      <c r="X22" s="1634"/>
      <c r="Y22" s="1458" t="s">
        <v>1894</v>
      </c>
      <c r="Z22" s="1459" t="s">
        <v>1895</v>
      </c>
      <c r="AA22" s="1460" t="s">
        <v>1896</v>
      </c>
      <c r="AB22" s="1461" t="s">
        <v>1897</v>
      </c>
      <c r="AC22" s="1458" t="s">
        <v>1518</v>
      </c>
      <c r="AD22" s="1459" t="s">
        <v>1519</v>
      </c>
      <c r="AE22" s="1459" t="s">
        <v>1520</v>
      </c>
      <c r="AF22" s="1460" t="s">
        <v>1521</v>
      </c>
      <c r="AG22" s="1460" t="s">
        <v>1892</v>
      </c>
      <c r="AH22" s="1464" t="s">
        <v>1523</v>
      </c>
      <c r="AI22" s="1461"/>
      <c r="AJ22" s="1463"/>
      <c r="AK22" s="1462"/>
      <c r="AL22" s="1463"/>
      <c r="AM22" s="1462"/>
    </row>
    <row r="23" spans="1:39" x14ac:dyDescent="0.15">
      <c r="A23" s="576" t="s">
        <v>1735</v>
      </c>
      <c r="B23" s="141"/>
      <c r="C23" s="115"/>
      <c r="D23" s="116"/>
      <c r="E23" s="115"/>
      <c r="F23" s="115"/>
      <c r="G23" s="115"/>
      <c r="H23" s="115"/>
      <c r="I23" s="115"/>
      <c r="J23" s="125" t="s">
        <v>1906</v>
      </c>
      <c r="K23" s="126" t="s">
        <v>1906</v>
      </c>
      <c r="L23" s="1393"/>
      <c r="M23" s="1394"/>
      <c r="N23" s="1394"/>
      <c r="O23" s="1394"/>
      <c r="P23" s="1395"/>
      <c r="Q23" s="1635"/>
      <c r="R23" s="1636"/>
      <c r="S23" s="1636"/>
      <c r="T23" s="1636"/>
      <c r="U23" s="1636"/>
      <c r="V23" s="1636"/>
      <c r="W23" s="1636"/>
      <c r="X23" s="1637"/>
      <c r="Y23" s="1290"/>
      <c r="Z23" s="1291"/>
      <c r="AA23" s="1292"/>
      <c r="AB23" s="1424"/>
      <c r="AC23" s="1290"/>
      <c r="AD23" s="1291"/>
      <c r="AE23" s="1291"/>
      <c r="AF23" s="1292"/>
      <c r="AG23" s="1292"/>
      <c r="AH23" s="1293"/>
      <c r="AI23" s="1424"/>
      <c r="AJ23" s="1285"/>
      <c r="AK23" s="1286"/>
      <c r="AL23" s="1285"/>
      <c r="AM23" s="1286"/>
    </row>
    <row r="24" spans="1:39" ht="12" customHeight="1" x14ac:dyDescent="0.15">
      <c r="A24" s="576" t="s">
        <v>1736</v>
      </c>
      <c r="B24" s="141"/>
      <c r="C24" s="115"/>
      <c r="D24" s="116"/>
      <c r="E24" s="141"/>
      <c r="F24" s="115"/>
      <c r="G24" s="115"/>
      <c r="H24" s="115"/>
      <c r="I24" s="118"/>
      <c r="J24" s="124" t="s">
        <v>1512</v>
      </c>
      <c r="K24" s="122" t="s">
        <v>1513</v>
      </c>
      <c r="L24" s="1476" t="s">
        <v>1709</v>
      </c>
      <c r="M24" s="1477"/>
      <c r="N24" s="1477"/>
      <c r="O24" s="1477"/>
      <c r="P24" s="1478"/>
      <c r="Q24" s="1632"/>
      <c r="R24" s="1633"/>
      <c r="S24" s="1633"/>
      <c r="T24" s="1633"/>
      <c r="U24" s="1633"/>
      <c r="V24" s="1633"/>
      <c r="W24" s="1633"/>
      <c r="X24" s="1634"/>
      <c r="Y24" s="1246" t="s">
        <v>1894</v>
      </c>
      <c r="Z24" s="1248" t="s">
        <v>1895</v>
      </c>
      <c r="AA24" s="1250" t="s">
        <v>1896</v>
      </c>
      <c r="AB24" s="1244" t="s">
        <v>1897</v>
      </c>
      <c r="AC24" s="1246" t="s">
        <v>1518</v>
      </c>
      <c r="AD24" s="1248" t="s">
        <v>1519</v>
      </c>
      <c r="AE24" s="1248" t="s">
        <v>1520</v>
      </c>
      <c r="AF24" s="1250" t="s">
        <v>1521</v>
      </c>
      <c r="AG24" s="1250" t="s">
        <v>1892</v>
      </c>
      <c r="AH24" s="1270" t="s">
        <v>1523</v>
      </c>
      <c r="AI24" s="1244"/>
      <c r="AJ24" s="1242"/>
      <c r="AK24" s="1240"/>
      <c r="AL24" s="1242"/>
      <c r="AM24" s="1240"/>
    </row>
    <row r="25" spans="1:39" x14ac:dyDescent="0.15">
      <c r="A25" s="576" t="s">
        <v>1907</v>
      </c>
      <c r="B25" s="141"/>
      <c r="C25" s="115"/>
      <c r="D25" s="116"/>
      <c r="E25" s="141"/>
      <c r="F25" s="115"/>
      <c r="G25" s="115"/>
      <c r="H25" s="115"/>
      <c r="I25" s="115"/>
      <c r="J25" s="125" t="s">
        <v>1901</v>
      </c>
      <c r="K25" s="126" t="s">
        <v>1901</v>
      </c>
      <c r="L25" s="1393"/>
      <c r="M25" s="1394"/>
      <c r="N25" s="1394"/>
      <c r="O25" s="1394"/>
      <c r="P25" s="1395"/>
      <c r="Q25" s="1635"/>
      <c r="R25" s="1636"/>
      <c r="S25" s="1636"/>
      <c r="T25" s="1636"/>
      <c r="U25" s="1636"/>
      <c r="V25" s="1636"/>
      <c r="W25" s="1636"/>
      <c r="X25" s="1637"/>
      <c r="Y25" s="1290"/>
      <c r="Z25" s="1291"/>
      <c r="AA25" s="1292"/>
      <c r="AB25" s="1424"/>
      <c r="AC25" s="1290"/>
      <c r="AD25" s="1291"/>
      <c r="AE25" s="1291"/>
      <c r="AF25" s="1292"/>
      <c r="AG25" s="1292"/>
      <c r="AH25" s="1293"/>
      <c r="AI25" s="1424"/>
      <c r="AJ25" s="1285"/>
      <c r="AK25" s="1286"/>
      <c r="AL25" s="1285"/>
      <c r="AM25" s="1286"/>
    </row>
    <row r="26" spans="1:39" ht="12" customHeight="1" x14ac:dyDescent="0.15">
      <c r="A26" s="576" t="s">
        <v>1749</v>
      </c>
      <c r="B26" s="141"/>
      <c r="C26" s="115"/>
      <c r="D26" s="116"/>
      <c r="E26" s="141"/>
      <c r="F26" s="115"/>
      <c r="G26" s="115"/>
      <c r="H26" s="115"/>
      <c r="I26" s="118"/>
      <c r="J26" s="124" t="s">
        <v>1512</v>
      </c>
      <c r="K26" s="122" t="s">
        <v>1513</v>
      </c>
      <c r="L26" s="1476" t="s">
        <v>1710</v>
      </c>
      <c r="M26" s="1477"/>
      <c r="N26" s="1477"/>
      <c r="O26" s="1477"/>
      <c r="P26" s="1478"/>
      <c r="Q26" s="1632"/>
      <c r="R26" s="1633"/>
      <c r="S26" s="1633"/>
      <c r="T26" s="1633"/>
      <c r="U26" s="1633"/>
      <c r="V26" s="1633"/>
      <c r="W26" s="1633"/>
      <c r="X26" s="1634"/>
      <c r="Y26" s="1246" t="s">
        <v>1894</v>
      </c>
      <c r="Z26" s="1248" t="s">
        <v>1895</v>
      </c>
      <c r="AA26" s="1250" t="s">
        <v>1896</v>
      </c>
      <c r="AB26" s="1244" t="s">
        <v>1897</v>
      </c>
      <c r="AC26" s="1246" t="s">
        <v>1518</v>
      </c>
      <c r="AD26" s="1248" t="s">
        <v>1519</v>
      </c>
      <c r="AE26" s="1248" t="s">
        <v>1520</v>
      </c>
      <c r="AF26" s="1250" t="s">
        <v>1521</v>
      </c>
      <c r="AG26" s="1250" t="s">
        <v>1892</v>
      </c>
      <c r="AH26" s="1270" t="s">
        <v>1523</v>
      </c>
      <c r="AI26" s="1244"/>
      <c r="AJ26" s="1242"/>
      <c r="AK26" s="1240"/>
      <c r="AL26" s="1242"/>
      <c r="AM26" s="1240"/>
    </row>
    <row r="27" spans="1:39" x14ac:dyDescent="0.15">
      <c r="A27" s="576" t="s">
        <v>1908</v>
      </c>
      <c r="B27" s="141"/>
      <c r="C27" s="115"/>
      <c r="D27" s="116"/>
      <c r="E27" s="143"/>
      <c r="F27" s="134"/>
      <c r="G27" s="134"/>
      <c r="H27" s="134"/>
      <c r="I27" s="134"/>
      <c r="J27" s="136" t="s">
        <v>1901</v>
      </c>
      <c r="K27" s="137" t="s">
        <v>1901</v>
      </c>
      <c r="L27" s="1647"/>
      <c r="M27" s="1648"/>
      <c r="N27" s="1648"/>
      <c r="O27" s="1648"/>
      <c r="P27" s="1649"/>
      <c r="Q27" s="1644"/>
      <c r="R27" s="1645"/>
      <c r="S27" s="1645"/>
      <c r="T27" s="1645"/>
      <c r="U27" s="1645"/>
      <c r="V27" s="1645"/>
      <c r="W27" s="1645"/>
      <c r="X27" s="1646"/>
      <c r="Y27" s="1247"/>
      <c r="Z27" s="1249"/>
      <c r="AA27" s="1251"/>
      <c r="AB27" s="1245"/>
      <c r="AC27" s="1247"/>
      <c r="AD27" s="1249"/>
      <c r="AE27" s="1249"/>
      <c r="AF27" s="1251"/>
      <c r="AG27" s="1251"/>
      <c r="AH27" s="1284"/>
      <c r="AI27" s="1245"/>
      <c r="AJ27" s="1243"/>
      <c r="AK27" s="1241"/>
      <c r="AL27" s="1243"/>
      <c r="AM27" s="1241"/>
    </row>
    <row r="28" spans="1:39" ht="12" customHeight="1" x14ac:dyDescent="0.15">
      <c r="A28" s="576" t="s">
        <v>1909</v>
      </c>
      <c r="B28" s="141"/>
      <c r="C28" s="115"/>
      <c r="D28" s="116"/>
      <c r="E28" s="129" t="s">
        <v>1035</v>
      </c>
      <c r="F28" s="127"/>
      <c r="G28" s="127"/>
      <c r="H28" s="127"/>
      <c r="I28" s="130"/>
      <c r="J28" s="131" t="s">
        <v>1512</v>
      </c>
      <c r="K28" s="132" t="s">
        <v>1513</v>
      </c>
      <c r="L28" s="1271" t="s">
        <v>1750</v>
      </c>
      <c r="M28" s="1272"/>
      <c r="N28" s="1272"/>
      <c r="O28" s="1272"/>
      <c r="P28" s="1273"/>
      <c r="Q28" s="1638" t="s">
        <v>1751</v>
      </c>
      <c r="R28" s="1639"/>
      <c r="S28" s="1639"/>
      <c r="T28" s="1639"/>
      <c r="U28" s="1639"/>
      <c r="V28" s="1639"/>
      <c r="W28" s="1639"/>
      <c r="X28" s="1640"/>
      <c r="Y28" s="1266" t="s">
        <v>1894</v>
      </c>
      <c r="Z28" s="1267" t="s">
        <v>1895</v>
      </c>
      <c r="AA28" s="1268" t="s">
        <v>1896</v>
      </c>
      <c r="AB28" s="1283" t="s">
        <v>1897</v>
      </c>
      <c r="AC28" s="1266" t="s">
        <v>1518</v>
      </c>
      <c r="AD28" s="1267" t="s">
        <v>1519</v>
      </c>
      <c r="AE28" s="1267" t="s">
        <v>1520</v>
      </c>
      <c r="AF28" s="1268" t="s">
        <v>1521</v>
      </c>
      <c r="AG28" s="1268" t="s">
        <v>1892</v>
      </c>
      <c r="AH28" s="1269" t="s">
        <v>1523</v>
      </c>
      <c r="AI28" s="1283"/>
      <c r="AJ28" s="1252"/>
      <c r="AK28" s="1253"/>
      <c r="AL28" s="1252"/>
      <c r="AM28" s="1253"/>
    </row>
    <row r="29" spans="1:39" x14ac:dyDescent="0.15">
      <c r="A29" s="576" t="s">
        <v>1910</v>
      </c>
      <c r="B29" s="141"/>
      <c r="C29" s="115"/>
      <c r="D29" s="116"/>
      <c r="E29" s="141">
        <v>1</v>
      </c>
      <c r="F29" s="133">
        <v>2</v>
      </c>
      <c r="G29" s="133">
        <v>3</v>
      </c>
      <c r="H29" s="115">
        <v>4</v>
      </c>
      <c r="I29" s="115"/>
      <c r="J29" s="119" t="s">
        <v>1901</v>
      </c>
      <c r="K29" s="120" t="s">
        <v>1901</v>
      </c>
      <c r="L29" s="1274"/>
      <c r="M29" s="1275"/>
      <c r="N29" s="1275"/>
      <c r="O29" s="1275"/>
      <c r="P29" s="1276"/>
      <c r="Q29" s="1641"/>
      <c r="R29" s="1642"/>
      <c r="S29" s="1642"/>
      <c r="T29" s="1642"/>
      <c r="U29" s="1642"/>
      <c r="V29" s="1642"/>
      <c r="W29" s="1642"/>
      <c r="X29" s="1643"/>
      <c r="Y29" s="1246"/>
      <c r="Z29" s="1248"/>
      <c r="AA29" s="1250"/>
      <c r="AB29" s="1244"/>
      <c r="AC29" s="1246"/>
      <c r="AD29" s="1248"/>
      <c r="AE29" s="1248"/>
      <c r="AF29" s="1250"/>
      <c r="AG29" s="1250"/>
      <c r="AH29" s="1270"/>
      <c r="AI29" s="1244"/>
      <c r="AJ29" s="1242"/>
      <c r="AK29" s="1240"/>
      <c r="AL29" s="1242"/>
      <c r="AM29" s="1240"/>
    </row>
    <row r="30" spans="1:39" ht="12" customHeight="1" x14ac:dyDescent="0.15">
      <c r="A30" s="576" t="s">
        <v>1911</v>
      </c>
      <c r="B30" s="141"/>
      <c r="C30" s="115"/>
      <c r="D30" s="116"/>
      <c r="E30" s="115"/>
      <c r="F30" s="115"/>
      <c r="G30" s="115"/>
      <c r="H30" s="115"/>
      <c r="I30" s="118"/>
      <c r="J30" s="124" t="s">
        <v>1512</v>
      </c>
      <c r="K30" s="122" t="s">
        <v>1513</v>
      </c>
      <c r="L30" s="1396" t="s">
        <v>1752</v>
      </c>
      <c r="M30" s="1397"/>
      <c r="N30" s="1397"/>
      <c r="O30" s="1397"/>
      <c r="P30" s="1398"/>
      <c r="Q30" s="1632"/>
      <c r="R30" s="1633"/>
      <c r="S30" s="1633"/>
      <c r="T30" s="1633"/>
      <c r="U30" s="1633"/>
      <c r="V30" s="1633"/>
      <c r="W30" s="1633"/>
      <c r="X30" s="1634"/>
      <c r="Y30" s="1246" t="s">
        <v>1894</v>
      </c>
      <c r="Z30" s="1248" t="s">
        <v>1895</v>
      </c>
      <c r="AA30" s="1250" t="s">
        <v>1896</v>
      </c>
      <c r="AB30" s="1244" t="s">
        <v>1897</v>
      </c>
      <c r="AC30" s="1246" t="s">
        <v>1518</v>
      </c>
      <c r="AD30" s="1248" t="s">
        <v>1519</v>
      </c>
      <c r="AE30" s="1248" t="s">
        <v>1520</v>
      </c>
      <c r="AF30" s="1250" t="s">
        <v>1521</v>
      </c>
      <c r="AG30" s="1250" t="s">
        <v>1892</v>
      </c>
      <c r="AH30" s="1270" t="s">
        <v>1523</v>
      </c>
      <c r="AI30" s="1244"/>
      <c r="AJ30" s="1242"/>
      <c r="AK30" s="1240"/>
      <c r="AL30" s="1242"/>
      <c r="AM30" s="1240"/>
    </row>
    <row r="31" spans="1:39" x14ac:dyDescent="0.15">
      <c r="A31" s="576"/>
      <c r="B31" s="141"/>
      <c r="C31" s="115"/>
      <c r="D31" s="116"/>
      <c r="E31" s="115"/>
      <c r="F31" s="115"/>
      <c r="G31" s="115"/>
      <c r="H31" s="115"/>
      <c r="I31" s="118"/>
      <c r="J31" s="119" t="s">
        <v>1901</v>
      </c>
      <c r="K31" s="120" t="s">
        <v>1901</v>
      </c>
      <c r="L31" s="1274"/>
      <c r="M31" s="1275"/>
      <c r="N31" s="1275"/>
      <c r="O31" s="1275"/>
      <c r="P31" s="1276"/>
      <c r="Q31" s="1635"/>
      <c r="R31" s="1636"/>
      <c r="S31" s="1636"/>
      <c r="T31" s="1636"/>
      <c r="U31" s="1636"/>
      <c r="V31" s="1636"/>
      <c r="W31" s="1636"/>
      <c r="X31" s="1637"/>
      <c r="Y31" s="1246"/>
      <c r="Z31" s="1248"/>
      <c r="AA31" s="1250"/>
      <c r="AB31" s="1244"/>
      <c r="AC31" s="1246"/>
      <c r="AD31" s="1248"/>
      <c r="AE31" s="1248"/>
      <c r="AF31" s="1250"/>
      <c r="AG31" s="1250"/>
      <c r="AH31" s="1270"/>
      <c r="AI31" s="1244"/>
      <c r="AJ31" s="1242"/>
      <c r="AK31" s="1240"/>
      <c r="AL31" s="1242"/>
      <c r="AM31" s="1240"/>
    </row>
    <row r="32" spans="1:39" ht="12" customHeight="1" x14ac:dyDescent="0.15">
      <c r="A32" s="98"/>
      <c r="B32" s="141"/>
      <c r="C32" s="115"/>
      <c r="D32" s="116"/>
      <c r="E32" s="129" t="s">
        <v>141</v>
      </c>
      <c r="F32" s="127"/>
      <c r="G32" s="127"/>
      <c r="H32" s="127"/>
      <c r="I32" s="130"/>
      <c r="J32" s="131" t="s">
        <v>1512</v>
      </c>
      <c r="K32" s="132" t="s">
        <v>1513</v>
      </c>
      <c r="L32" s="1271" t="s">
        <v>1753</v>
      </c>
      <c r="M32" s="1272"/>
      <c r="N32" s="1272"/>
      <c r="O32" s="1272"/>
      <c r="P32" s="1273"/>
      <c r="Q32" s="1307"/>
      <c r="R32" s="1414"/>
      <c r="S32" s="1414"/>
      <c r="T32" s="1414"/>
      <c r="U32" s="1414"/>
      <c r="V32" s="1414"/>
      <c r="W32" s="1414"/>
      <c r="X32" s="1415"/>
      <c r="Y32" s="1266" t="s">
        <v>1894</v>
      </c>
      <c r="Z32" s="1267" t="s">
        <v>1895</v>
      </c>
      <c r="AA32" s="1268" t="s">
        <v>1896</v>
      </c>
      <c r="AB32" s="1283" t="s">
        <v>1897</v>
      </c>
      <c r="AC32" s="1266" t="s">
        <v>1518</v>
      </c>
      <c r="AD32" s="1267" t="s">
        <v>1519</v>
      </c>
      <c r="AE32" s="1267" t="s">
        <v>1520</v>
      </c>
      <c r="AF32" s="1268" t="s">
        <v>1521</v>
      </c>
      <c r="AG32" s="1268" t="s">
        <v>1892</v>
      </c>
      <c r="AH32" s="1269" t="s">
        <v>1523</v>
      </c>
      <c r="AI32" s="1283"/>
      <c r="AJ32" s="1252"/>
      <c r="AK32" s="1253"/>
      <c r="AL32" s="1252"/>
      <c r="AM32" s="1253"/>
    </row>
    <row r="33" spans="1:39" x14ac:dyDescent="0.15">
      <c r="A33" s="98"/>
      <c r="B33" s="141"/>
      <c r="C33" s="115"/>
      <c r="D33" s="116"/>
      <c r="E33" s="141" t="s">
        <v>758</v>
      </c>
      <c r="F33" s="115"/>
      <c r="G33" s="115"/>
      <c r="H33" s="115"/>
      <c r="I33" s="118"/>
      <c r="J33" s="119" t="s">
        <v>1901</v>
      </c>
      <c r="K33" s="120" t="s">
        <v>1901</v>
      </c>
      <c r="L33" s="1274"/>
      <c r="M33" s="1275"/>
      <c r="N33" s="1275"/>
      <c r="O33" s="1275"/>
      <c r="P33" s="1276"/>
      <c r="Q33" s="1416"/>
      <c r="R33" s="1417"/>
      <c r="S33" s="1417"/>
      <c r="T33" s="1417"/>
      <c r="U33" s="1417"/>
      <c r="V33" s="1417"/>
      <c r="W33" s="1417"/>
      <c r="X33" s="1418"/>
      <c r="Y33" s="1246"/>
      <c r="Z33" s="1248"/>
      <c r="AA33" s="1250"/>
      <c r="AB33" s="1244"/>
      <c r="AC33" s="1246"/>
      <c r="AD33" s="1248"/>
      <c r="AE33" s="1248"/>
      <c r="AF33" s="1250"/>
      <c r="AG33" s="1250"/>
      <c r="AH33" s="1270"/>
      <c r="AI33" s="1244"/>
      <c r="AJ33" s="1242"/>
      <c r="AK33" s="1240"/>
      <c r="AL33" s="1242"/>
      <c r="AM33" s="1240"/>
    </row>
    <row r="34" spans="1:39" ht="12" customHeight="1" x14ac:dyDescent="0.15">
      <c r="A34" s="98"/>
      <c r="B34" s="141"/>
      <c r="C34" s="115"/>
      <c r="D34" s="116"/>
      <c r="E34" s="141">
        <v>1</v>
      </c>
      <c r="F34" s="115">
        <v>2</v>
      </c>
      <c r="G34" s="133">
        <v>3</v>
      </c>
      <c r="H34" s="133">
        <v>4</v>
      </c>
      <c r="I34" s="118"/>
      <c r="J34" s="124" t="s">
        <v>1512</v>
      </c>
      <c r="K34" s="122" t="s">
        <v>1513</v>
      </c>
      <c r="L34" s="1396" t="s">
        <v>1754</v>
      </c>
      <c r="M34" s="1397"/>
      <c r="N34" s="1397"/>
      <c r="O34" s="1397"/>
      <c r="P34" s="1398"/>
      <c r="Q34" s="1495"/>
      <c r="R34" s="1528"/>
      <c r="S34" s="1528"/>
      <c r="T34" s="1528"/>
      <c r="U34" s="1528"/>
      <c r="V34" s="1528"/>
      <c r="W34" s="1528"/>
      <c r="X34" s="1529"/>
      <c r="Y34" s="1246" t="s">
        <v>1894</v>
      </c>
      <c r="Z34" s="1248" t="s">
        <v>1895</v>
      </c>
      <c r="AA34" s="1250" t="s">
        <v>1896</v>
      </c>
      <c r="AB34" s="1244" t="s">
        <v>1897</v>
      </c>
      <c r="AC34" s="1246" t="s">
        <v>1518</v>
      </c>
      <c r="AD34" s="1248" t="s">
        <v>1519</v>
      </c>
      <c r="AE34" s="1248" t="s">
        <v>1520</v>
      </c>
      <c r="AF34" s="1250" t="s">
        <v>1521</v>
      </c>
      <c r="AG34" s="1250" t="s">
        <v>1892</v>
      </c>
      <c r="AH34" s="1270" t="s">
        <v>1523</v>
      </c>
      <c r="AI34" s="1244"/>
      <c r="AJ34" s="1242"/>
      <c r="AK34" s="1240"/>
      <c r="AL34" s="1242"/>
      <c r="AM34" s="1240"/>
    </row>
    <row r="35" spans="1:39" x14ac:dyDescent="0.15">
      <c r="A35" s="98"/>
      <c r="B35" s="141"/>
      <c r="C35" s="115"/>
      <c r="D35" s="116"/>
      <c r="E35" s="141"/>
      <c r="F35" s="115"/>
      <c r="G35" s="115"/>
      <c r="H35" s="115"/>
      <c r="I35" s="118"/>
      <c r="J35" s="119" t="s">
        <v>1901</v>
      </c>
      <c r="K35" s="120" t="s">
        <v>1901</v>
      </c>
      <c r="L35" s="1274"/>
      <c r="M35" s="1275"/>
      <c r="N35" s="1275"/>
      <c r="O35" s="1275"/>
      <c r="P35" s="1276"/>
      <c r="Q35" s="1416"/>
      <c r="R35" s="1417"/>
      <c r="S35" s="1417"/>
      <c r="T35" s="1417"/>
      <c r="U35" s="1417"/>
      <c r="V35" s="1417"/>
      <c r="W35" s="1417"/>
      <c r="X35" s="1418"/>
      <c r="Y35" s="1246"/>
      <c r="Z35" s="1248"/>
      <c r="AA35" s="1250"/>
      <c r="AB35" s="1244"/>
      <c r="AC35" s="1246"/>
      <c r="AD35" s="1248"/>
      <c r="AE35" s="1248"/>
      <c r="AF35" s="1250"/>
      <c r="AG35" s="1250"/>
      <c r="AH35" s="1270"/>
      <c r="AI35" s="1244"/>
      <c r="AJ35" s="1242"/>
      <c r="AK35" s="1240"/>
      <c r="AL35" s="1242"/>
      <c r="AM35" s="1240"/>
    </row>
    <row r="36" spans="1:39" ht="13.5" customHeight="1" x14ac:dyDescent="0.15">
      <c r="A36" s="98"/>
      <c r="B36" s="1631"/>
      <c r="C36" s="1013"/>
      <c r="D36" s="1014"/>
      <c r="E36" s="129" t="s">
        <v>1755</v>
      </c>
      <c r="F36" s="127"/>
      <c r="G36" s="127"/>
      <c r="H36" s="127"/>
      <c r="I36" s="130"/>
      <c r="J36" s="131" t="s">
        <v>1512</v>
      </c>
      <c r="K36" s="132" t="s">
        <v>1513</v>
      </c>
      <c r="L36" s="1271" t="s">
        <v>142</v>
      </c>
      <c r="M36" s="1272"/>
      <c r="N36" s="1272"/>
      <c r="O36" s="1272"/>
      <c r="P36" s="1273"/>
      <c r="Q36" s="1307"/>
      <c r="R36" s="1308"/>
      <c r="S36" s="1308"/>
      <c r="T36" s="1308"/>
      <c r="U36" s="1308"/>
      <c r="V36" s="1308"/>
      <c r="W36" s="1308"/>
      <c r="X36" s="1309"/>
      <c r="Y36" s="1619" t="s">
        <v>1894</v>
      </c>
      <c r="Z36" s="1620" t="s">
        <v>1895</v>
      </c>
      <c r="AA36" s="1620" t="s">
        <v>1896</v>
      </c>
      <c r="AB36" s="1624" t="s">
        <v>1897</v>
      </c>
      <c r="AC36" s="1619" t="s">
        <v>1518</v>
      </c>
      <c r="AD36" s="1620" t="s">
        <v>1519</v>
      </c>
      <c r="AE36" s="1620" t="s">
        <v>1520</v>
      </c>
      <c r="AF36" s="1620" t="s">
        <v>1521</v>
      </c>
      <c r="AG36" s="1620" t="s">
        <v>1892</v>
      </c>
      <c r="AH36" s="1620" t="s">
        <v>1523</v>
      </c>
      <c r="AI36" s="1624"/>
      <c r="AJ36" s="1618"/>
      <c r="AK36" s="1449"/>
      <c r="AL36" s="1618"/>
      <c r="AM36" s="1449"/>
    </row>
    <row r="37" spans="1:39" x14ac:dyDescent="0.15">
      <c r="A37" s="98"/>
      <c r="B37" s="1012"/>
      <c r="C37" s="1013"/>
      <c r="D37" s="1014"/>
      <c r="E37" s="141" t="s">
        <v>1756</v>
      </c>
      <c r="F37" s="115"/>
      <c r="G37" s="115"/>
      <c r="H37" s="115"/>
      <c r="I37" s="118"/>
      <c r="J37" s="119" t="s">
        <v>1901</v>
      </c>
      <c r="K37" s="120" t="s">
        <v>1901</v>
      </c>
      <c r="L37" s="1254"/>
      <c r="M37" s="1255"/>
      <c r="N37" s="1255"/>
      <c r="O37" s="1255"/>
      <c r="P37" s="1256"/>
      <c r="Q37" s="1310"/>
      <c r="R37" s="1311"/>
      <c r="S37" s="1311"/>
      <c r="T37" s="1311"/>
      <c r="U37" s="1311"/>
      <c r="V37" s="1311"/>
      <c r="W37" s="1311"/>
      <c r="X37" s="1312"/>
      <c r="Y37" s="1458"/>
      <c r="Z37" s="1460"/>
      <c r="AA37" s="1460"/>
      <c r="AB37" s="1461"/>
      <c r="AC37" s="1458"/>
      <c r="AD37" s="1460"/>
      <c r="AE37" s="1460"/>
      <c r="AF37" s="1460"/>
      <c r="AG37" s="1460"/>
      <c r="AH37" s="1460"/>
      <c r="AI37" s="1461"/>
      <c r="AJ37" s="1463"/>
      <c r="AK37" s="1462"/>
      <c r="AL37" s="1463"/>
      <c r="AM37" s="1462"/>
    </row>
    <row r="38" spans="1:39" ht="12" customHeight="1" x14ac:dyDescent="0.15">
      <c r="A38" s="98"/>
      <c r="B38" s="1200"/>
      <c r="C38" s="1024"/>
      <c r="D38" s="1222"/>
      <c r="E38" s="141">
        <v>1</v>
      </c>
      <c r="F38" s="115">
        <v>2</v>
      </c>
      <c r="G38" s="133">
        <v>3</v>
      </c>
      <c r="H38" s="133">
        <v>4</v>
      </c>
      <c r="I38" s="118"/>
      <c r="J38" s="124" t="s">
        <v>1512</v>
      </c>
      <c r="K38" s="122" t="s">
        <v>1513</v>
      </c>
      <c r="L38" s="1396" t="s">
        <v>1757</v>
      </c>
      <c r="M38" s="1397"/>
      <c r="N38" s="1397"/>
      <c r="O38" s="1397"/>
      <c r="P38" s="1398"/>
      <c r="Q38" s="1495"/>
      <c r="R38" s="1496"/>
      <c r="S38" s="1496"/>
      <c r="T38" s="1496"/>
      <c r="U38" s="1496"/>
      <c r="V38" s="1496"/>
      <c r="W38" s="1496"/>
      <c r="X38" s="1497"/>
      <c r="Y38" s="1290" t="s">
        <v>1894</v>
      </c>
      <c r="Z38" s="1292" t="s">
        <v>1895</v>
      </c>
      <c r="AA38" s="1292" t="s">
        <v>1896</v>
      </c>
      <c r="AB38" s="1424" t="s">
        <v>1897</v>
      </c>
      <c r="AC38" s="1290" t="s">
        <v>1518</v>
      </c>
      <c r="AD38" s="1292" t="s">
        <v>1519</v>
      </c>
      <c r="AE38" s="1292" t="s">
        <v>1520</v>
      </c>
      <c r="AF38" s="1292" t="s">
        <v>1521</v>
      </c>
      <c r="AG38" s="1292" t="s">
        <v>1892</v>
      </c>
      <c r="AH38" s="1292" t="s">
        <v>1523</v>
      </c>
      <c r="AI38" s="1424"/>
      <c r="AJ38" s="1285"/>
      <c r="AK38" s="1286"/>
      <c r="AL38" s="1285"/>
      <c r="AM38" s="1286"/>
    </row>
    <row r="39" spans="1:39" x14ac:dyDescent="0.15">
      <c r="A39" s="98"/>
      <c r="E39" s="141"/>
      <c r="F39" s="115"/>
      <c r="G39" s="115"/>
      <c r="H39" s="115"/>
      <c r="J39" s="119" t="s">
        <v>1901</v>
      </c>
      <c r="K39" s="120" t="s">
        <v>1901</v>
      </c>
      <c r="L39" s="1274"/>
      <c r="M39" s="1275"/>
      <c r="N39" s="1275"/>
      <c r="O39" s="1275"/>
      <c r="P39" s="1276"/>
      <c r="Q39" s="1310"/>
      <c r="R39" s="1311"/>
      <c r="S39" s="1311"/>
      <c r="T39" s="1311"/>
      <c r="U39" s="1311"/>
      <c r="V39" s="1311"/>
      <c r="W39" s="1311"/>
      <c r="X39" s="1312"/>
      <c r="Y39" s="1458"/>
      <c r="Z39" s="1460"/>
      <c r="AA39" s="1460"/>
      <c r="AB39" s="1461"/>
      <c r="AC39" s="1458"/>
      <c r="AD39" s="1460"/>
      <c r="AE39" s="1460"/>
      <c r="AF39" s="1460"/>
      <c r="AG39" s="1460"/>
      <c r="AH39" s="1460"/>
      <c r="AI39" s="1461"/>
      <c r="AJ39" s="1463"/>
      <c r="AK39" s="1462"/>
      <c r="AL39" s="1463"/>
      <c r="AM39" s="1462"/>
    </row>
    <row r="40" spans="1:39" ht="12.75" customHeight="1" x14ac:dyDescent="0.15">
      <c r="A40" s="98"/>
      <c r="B40" s="141"/>
      <c r="C40" s="115"/>
      <c r="D40" s="116"/>
      <c r="E40" s="115"/>
      <c r="F40" s="115"/>
      <c r="G40" s="115"/>
      <c r="H40" s="115"/>
      <c r="J40" s="124" t="s">
        <v>1512</v>
      </c>
      <c r="K40" s="122" t="s">
        <v>1513</v>
      </c>
      <c r="L40" s="1396" t="s">
        <v>1758</v>
      </c>
      <c r="M40" s="1397"/>
      <c r="N40" s="1397"/>
      <c r="O40" s="1397"/>
      <c r="P40" s="1398"/>
      <c r="Q40" s="1625" t="s">
        <v>1759</v>
      </c>
      <c r="R40" s="1626"/>
      <c r="S40" s="1626"/>
      <c r="T40" s="1626"/>
      <c r="U40" s="1626"/>
      <c r="V40" s="1626"/>
      <c r="W40" s="1626"/>
      <c r="X40" s="1627"/>
      <c r="Y40" s="1290" t="s">
        <v>1894</v>
      </c>
      <c r="Z40" s="1292" t="s">
        <v>1895</v>
      </c>
      <c r="AA40" s="1292" t="s">
        <v>1896</v>
      </c>
      <c r="AB40" s="1424" t="s">
        <v>1897</v>
      </c>
      <c r="AC40" s="1290" t="s">
        <v>1518</v>
      </c>
      <c r="AD40" s="1292" t="s">
        <v>1519</v>
      </c>
      <c r="AE40" s="1292" t="s">
        <v>1520</v>
      </c>
      <c r="AF40" s="1292" t="s">
        <v>1521</v>
      </c>
      <c r="AG40" s="1292" t="s">
        <v>1892</v>
      </c>
      <c r="AH40" s="1292" t="s">
        <v>1523</v>
      </c>
      <c r="AI40" s="1424"/>
      <c r="AJ40" s="1285"/>
      <c r="AK40" s="1286"/>
      <c r="AL40" s="1285"/>
      <c r="AM40" s="1286"/>
    </row>
    <row r="41" spans="1:39" x14ac:dyDescent="0.15">
      <c r="A41" s="98"/>
      <c r="B41" s="141"/>
      <c r="C41" s="115"/>
      <c r="D41" s="116"/>
      <c r="E41" s="115"/>
      <c r="F41" s="115"/>
      <c r="G41" s="115"/>
      <c r="H41" s="115"/>
      <c r="J41" s="119" t="s">
        <v>1901</v>
      </c>
      <c r="K41" s="120" t="s">
        <v>1901</v>
      </c>
      <c r="L41" s="1274"/>
      <c r="M41" s="1275"/>
      <c r="N41" s="1275"/>
      <c r="O41" s="1275"/>
      <c r="P41" s="1276"/>
      <c r="Q41" s="1628"/>
      <c r="R41" s="1629"/>
      <c r="S41" s="1629"/>
      <c r="T41" s="1629"/>
      <c r="U41" s="1629"/>
      <c r="V41" s="1629"/>
      <c r="W41" s="1629"/>
      <c r="X41" s="1630"/>
      <c r="Y41" s="1458"/>
      <c r="Z41" s="1460"/>
      <c r="AA41" s="1460"/>
      <c r="AB41" s="1461"/>
      <c r="AC41" s="1458"/>
      <c r="AD41" s="1460"/>
      <c r="AE41" s="1460"/>
      <c r="AF41" s="1460"/>
      <c r="AG41" s="1460"/>
      <c r="AH41" s="1460"/>
      <c r="AI41" s="1461"/>
      <c r="AJ41" s="1463"/>
      <c r="AK41" s="1462"/>
      <c r="AL41" s="1463"/>
      <c r="AM41" s="1462"/>
    </row>
    <row r="42" spans="1:39" x14ac:dyDescent="0.15">
      <c r="A42" s="98"/>
      <c r="B42" s="141"/>
      <c r="C42" s="115"/>
      <c r="D42" s="116"/>
      <c r="J42" s="124" t="s">
        <v>1512</v>
      </c>
      <c r="K42" s="122" t="s">
        <v>1513</v>
      </c>
      <c r="L42" s="1396" t="s">
        <v>1760</v>
      </c>
      <c r="M42" s="1397"/>
      <c r="N42" s="1397"/>
      <c r="O42" s="1397"/>
      <c r="P42" s="1398"/>
      <c r="Q42" s="1495"/>
      <c r="R42" s="1496"/>
      <c r="S42" s="1496"/>
      <c r="T42" s="1496"/>
      <c r="U42" s="1496"/>
      <c r="V42" s="1496"/>
      <c r="W42" s="1496"/>
      <c r="X42" s="1497"/>
      <c r="Y42" s="1290" t="s">
        <v>1894</v>
      </c>
      <c r="Z42" s="1292" t="s">
        <v>1895</v>
      </c>
      <c r="AA42" s="1292" t="s">
        <v>1896</v>
      </c>
      <c r="AB42" s="1424" t="s">
        <v>1897</v>
      </c>
      <c r="AC42" s="1290" t="s">
        <v>1518</v>
      </c>
      <c r="AD42" s="1292" t="s">
        <v>1519</v>
      </c>
      <c r="AE42" s="1292" t="s">
        <v>1520</v>
      </c>
      <c r="AF42" s="1292" t="s">
        <v>1521</v>
      </c>
      <c r="AG42" s="1292" t="s">
        <v>1892</v>
      </c>
      <c r="AH42" s="1292" t="s">
        <v>1523</v>
      </c>
      <c r="AI42" s="1424"/>
      <c r="AJ42" s="1285"/>
      <c r="AK42" s="1286"/>
      <c r="AL42" s="1285"/>
      <c r="AM42" s="1286"/>
    </row>
    <row r="43" spans="1:39" x14ac:dyDescent="0.15">
      <c r="A43" s="98"/>
      <c r="B43" s="141"/>
      <c r="C43" s="115"/>
      <c r="D43" s="116"/>
      <c r="J43" s="119" t="s">
        <v>1901</v>
      </c>
      <c r="K43" s="120" t="s">
        <v>1901</v>
      </c>
      <c r="L43" s="1274"/>
      <c r="M43" s="1275"/>
      <c r="N43" s="1275"/>
      <c r="O43" s="1275"/>
      <c r="P43" s="1276"/>
      <c r="Q43" s="1542"/>
      <c r="R43" s="1578"/>
      <c r="S43" s="1578"/>
      <c r="T43" s="1578"/>
      <c r="U43" s="1578"/>
      <c r="V43" s="1578"/>
      <c r="W43" s="1578"/>
      <c r="X43" s="1579"/>
      <c r="Y43" s="1440"/>
      <c r="Z43" s="1438"/>
      <c r="AA43" s="1438"/>
      <c r="AB43" s="1439"/>
      <c r="AC43" s="1440"/>
      <c r="AD43" s="1438"/>
      <c r="AE43" s="1438"/>
      <c r="AF43" s="1438"/>
      <c r="AG43" s="1438"/>
      <c r="AH43" s="1438"/>
      <c r="AI43" s="1439"/>
      <c r="AJ43" s="1447"/>
      <c r="AK43" s="1448"/>
      <c r="AL43" s="1447"/>
      <c r="AM43" s="1448"/>
    </row>
    <row r="44" spans="1:39" ht="13.5" customHeight="1" x14ac:dyDescent="0.15">
      <c r="A44" s="98"/>
      <c r="B44" s="1621" t="s">
        <v>1912</v>
      </c>
      <c r="C44" s="1622"/>
      <c r="D44" s="1623"/>
      <c r="E44" s="129" t="s">
        <v>1913</v>
      </c>
      <c r="F44" s="127"/>
      <c r="G44" s="127"/>
      <c r="H44" s="127"/>
      <c r="I44" s="130"/>
      <c r="J44" s="131" t="s">
        <v>1512</v>
      </c>
      <c r="K44" s="132" t="s">
        <v>1513</v>
      </c>
      <c r="L44" s="1271" t="s">
        <v>1914</v>
      </c>
      <c r="M44" s="1272"/>
      <c r="N44" s="1272"/>
      <c r="O44" s="1272"/>
      <c r="P44" s="1273"/>
      <c r="Q44" s="1307"/>
      <c r="R44" s="1308"/>
      <c r="S44" s="1308"/>
      <c r="T44" s="1308"/>
      <c r="U44" s="1308"/>
      <c r="V44" s="1308"/>
      <c r="W44" s="1308"/>
      <c r="X44" s="1309"/>
      <c r="Y44" s="1619" t="s">
        <v>1894</v>
      </c>
      <c r="Z44" s="1620" t="s">
        <v>1895</v>
      </c>
      <c r="AA44" s="1620" t="s">
        <v>1896</v>
      </c>
      <c r="AB44" s="1624" t="s">
        <v>1897</v>
      </c>
      <c r="AC44" s="1619" t="s">
        <v>1518</v>
      </c>
      <c r="AD44" s="1620" t="s">
        <v>1519</v>
      </c>
      <c r="AE44" s="1620" t="s">
        <v>1520</v>
      </c>
      <c r="AF44" s="1620" t="s">
        <v>1521</v>
      </c>
      <c r="AG44" s="1620" t="s">
        <v>1892</v>
      </c>
      <c r="AH44" s="1620" t="s">
        <v>1523</v>
      </c>
      <c r="AI44" s="1624"/>
      <c r="AJ44" s="1618"/>
      <c r="AK44" s="1449"/>
      <c r="AL44" s="1618"/>
      <c r="AM44" s="1449"/>
    </row>
    <row r="45" spans="1:39" x14ac:dyDescent="0.15">
      <c r="A45" s="98"/>
      <c r="B45" s="1012"/>
      <c r="C45" s="1013"/>
      <c r="D45" s="1014"/>
      <c r="E45" s="141" t="s">
        <v>1915</v>
      </c>
      <c r="F45" s="115"/>
      <c r="G45" s="115"/>
      <c r="H45" s="115"/>
      <c r="I45" s="118"/>
      <c r="J45" s="119" t="s">
        <v>1901</v>
      </c>
      <c r="K45" s="120" t="s">
        <v>1901</v>
      </c>
      <c r="L45" s="1254"/>
      <c r="M45" s="1255"/>
      <c r="N45" s="1255"/>
      <c r="O45" s="1255"/>
      <c r="P45" s="1256"/>
      <c r="Q45" s="1310"/>
      <c r="R45" s="1311"/>
      <c r="S45" s="1311"/>
      <c r="T45" s="1311"/>
      <c r="U45" s="1311"/>
      <c r="V45" s="1311"/>
      <c r="W45" s="1311"/>
      <c r="X45" s="1312"/>
      <c r="Y45" s="1458"/>
      <c r="Z45" s="1460"/>
      <c r="AA45" s="1460"/>
      <c r="AB45" s="1461"/>
      <c r="AC45" s="1458"/>
      <c r="AD45" s="1460"/>
      <c r="AE45" s="1460"/>
      <c r="AF45" s="1460"/>
      <c r="AG45" s="1460"/>
      <c r="AH45" s="1460"/>
      <c r="AI45" s="1461"/>
      <c r="AJ45" s="1463"/>
      <c r="AK45" s="1462"/>
      <c r="AL45" s="1463"/>
      <c r="AM45" s="1462"/>
    </row>
    <row r="46" spans="1:39" ht="13.5" customHeight="1" x14ac:dyDescent="0.15">
      <c r="A46" s="98"/>
      <c r="B46" s="1200"/>
      <c r="C46" s="1024"/>
      <c r="D46" s="1222"/>
      <c r="E46" s="141">
        <v>1</v>
      </c>
      <c r="F46" s="115">
        <v>2</v>
      </c>
      <c r="G46" s="115">
        <v>3</v>
      </c>
      <c r="H46" s="133">
        <v>4</v>
      </c>
      <c r="I46" s="118"/>
      <c r="J46" s="124" t="s">
        <v>1512</v>
      </c>
      <c r="K46" s="122" t="s">
        <v>1513</v>
      </c>
      <c r="L46" s="1606" t="s">
        <v>1916</v>
      </c>
      <c r="M46" s="1616"/>
      <c r="N46" s="1616"/>
      <c r="O46" s="1616"/>
      <c r="P46" s="1617"/>
      <c r="Q46" s="1610"/>
      <c r="R46" s="1611"/>
      <c r="S46" s="1611"/>
      <c r="T46" s="1611"/>
      <c r="U46" s="1611"/>
      <c r="V46" s="1611"/>
      <c r="W46" s="1611"/>
      <c r="X46" s="1612"/>
      <c r="Y46" s="1246" t="s">
        <v>1894</v>
      </c>
      <c r="Z46" s="1250" t="s">
        <v>1895</v>
      </c>
      <c r="AA46" s="1250" t="s">
        <v>1896</v>
      </c>
      <c r="AB46" s="1244" t="s">
        <v>1897</v>
      </c>
      <c r="AC46" s="1246" t="s">
        <v>1518</v>
      </c>
      <c r="AD46" s="1250" t="s">
        <v>1519</v>
      </c>
      <c r="AE46" s="1250" t="s">
        <v>1520</v>
      </c>
      <c r="AF46" s="1250" t="s">
        <v>1521</v>
      </c>
      <c r="AG46" s="1250" t="s">
        <v>1892</v>
      </c>
      <c r="AH46" s="1250" t="s">
        <v>1523</v>
      </c>
      <c r="AI46" s="1244"/>
      <c r="AJ46" s="1242"/>
      <c r="AK46" s="1240"/>
      <c r="AL46" s="1242"/>
      <c r="AM46" s="1240"/>
    </row>
    <row r="47" spans="1:39" x14ac:dyDescent="0.15">
      <c r="A47" s="98"/>
      <c r="B47" s="25"/>
      <c r="D47" s="26"/>
      <c r="E47" s="115"/>
      <c r="F47" s="115"/>
      <c r="G47" s="115"/>
      <c r="H47" s="115"/>
      <c r="J47" s="119" t="s">
        <v>1901</v>
      </c>
      <c r="K47" s="120" t="s">
        <v>1901</v>
      </c>
      <c r="L47" s="1606"/>
      <c r="M47" s="1616"/>
      <c r="N47" s="1616"/>
      <c r="O47" s="1616"/>
      <c r="P47" s="1617"/>
      <c r="Q47" s="1610"/>
      <c r="R47" s="1611"/>
      <c r="S47" s="1611"/>
      <c r="T47" s="1611"/>
      <c r="U47" s="1611"/>
      <c r="V47" s="1611"/>
      <c r="W47" s="1611"/>
      <c r="X47" s="1612"/>
      <c r="Y47" s="1246"/>
      <c r="Z47" s="1250"/>
      <c r="AA47" s="1250"/>
      <c r="AB47" s="1244"/>
      <c r="AC47" s="1246"/>
      <c r="AD47" s="1250"/>
      <c r="AE47" s="1250"/>
      <c r="AF47" s="1250"/>
      <c r="AG47" s="1250"/>
      <c r="AH47" s="1250"/>
      <c r="AI47" s="1244"/>
      <c r="AJ47" s="1242"/>
      <c r="AK47" s="1240"/>
      <c r="AL47" s="1242"/>
      <c r="AM47" s="1240"/>
    </row>
    <row r="48" spans="1:39" ht="12" customHeight="1" x14ac:dyDescent="0.15">
      <c r="A48" s="98"/>
      <c r="B48" s="141" t="s">
        <v>440</v>
      </c>
      <c r="C48" s="115"/>
      <c r="D48" s="116"/>
      <c r="E48" s="115"/>
      <c r="F48" s="115"/>
      <c r="G48" s="115"/>
      <c r="H48" s="115"/>
      <c r="J48" s="124" t="s">
        <v>1512</v>
      </c>
      <c r="K48" s="122" t="s">
        <v>1513</v>
      </c>
      <c r="L48" s="1606" t="s">
        <v>1917</v>
      </c>
      <c r="M48" s="1616"/>
      <c r="N48" s="1616"/>
      <c r="O48" s="1616"/>
      <c r="P48" s="1617"/>
      <c r="Q48" s="1613"/>
      <c r="R48" s="1614"/>
      <c r="S48" s="1614"/>
      <c r="T48" s="1614"/>
      <c r="U48" s="1614"/>
      <c r="V48" s="1614"/>
      <c r="W48" s="1614"/>
      <c r="X48" s="1615"/>
      <c r="Y48" s="1246" t="s">
        <v>1894</v>
      </c>
      <c r="Z48" s="1250" t="s">
        <v>1895</v>
      </c>
      <c r="AA48" s="1250" t="s">
        <v>1896</v>
      </c>
      <c r="AB48" s="1244" t="s">
        <v>1897</v>
      </c>
      <c r="AC48" s="1246" t="s">
        <v>1518</v>
      </c>
      <c r="AD48" s="1250" t="s">
        <v>1519</v>
      </c>
      <c r="AE48" s="1250" t="s">
        <v>1520</v>
      </c>
      <c r="AF48" s="1250" t="s">
        <v>1521</v>
      </c>
      <c r="AG48" s="1250" t="s">
        <v>1892</v>
      </c>
      <c r="AH48" s="1250" t="s">
        <v>1523</v>
      </c>
      <c r="AI48" s="1244"/>
      <c r="AJ48" s="1242"/>
      <c r="AK48" s="1240"/>
      <c r="AL48" s="1242"/>
      <c r="AM48" s="1240"/>
    </row>
    <row r="49" spans="1:39" x14ac:dyDescent="0.15">
      <c r="A49" s="98"/>
      <c r="B49" s="141"/>
      <c r="C49" s="139">
        <v>5</v>
      </c>
      <c r="D49" s="116"/>
      <c r="E49" s="115"/>
      <c r="F49" s="115"/>
      <c r="G49" s="115"/>
      <c r="H49" s="115"/>
      <c r="J49" s="119" t="s">
        <v>1901</v>
      </c>
      <c r="K49" s="120" t="s">
        <v>1901</v>
      </c>
      <c r="L49" s="1606"/>
      <c r="M49" s="1616"/>
      <c r="N49" s="1616"/>
      <c r="O49" s="1616"/>
      <c r="P49" s="1617"/>
      <c r="Q49" s="1613"/>
      <c r="R49" s="1614"/>
      <c r="S49" s="1614"/>
      <c r="T49" s="1614"/>
      <c r="U49" s="1614"/>
      <c r="V49" s="1614"/>
      <c r="W49" s="1614"/>
      <c r="X49" s="1615"/>
      <c r="Y49" s="1246"/>
      <c r="Z49" s="1250"/>
      <c r="AA49" s="1250"/>
      <c r="AB49" s="1244"/>
      <c r="AC49" s="1246"/>
      <c r="AD49" s="1250"/>
      <c r="AE49" s="1250"/>
      <c r="AF49" s="1250"/>
      <c r="AG49" s="1250"/>
      <c r="AH49" s="1250"/>
      <c r="AI49" s="1244"/>
      <c r="AJ49" s="1242"/>
      <c r="AK49" s="1240"/>
      <c r="AL49" s="1242"/>
      <c r="AM49" s="1240"/>
    </row>
    <row r="50" spans="1:39" ht="12" customHeight="1" x14ac:dyDescent="0.15">
      <c r="A50" s="98"/>
      <c r="B50" s="141"/>
      <c r="C50" s="115"/>
      <c r="D50" s="116"/>
      <c r="J50" s="124" t="s">
        <v>1512</v>
      </c>
      <c r="K50" s="122" t="s">
        <v>1513</v>
      </c>
      <c r="L50" s="1606" t="s">
        <v>1918</v>
      </c>
      <c r="M50" s="1616"/>
      <c r="N50" s="1616"/>
      <c r="O50" s="1616"/>
      <c r="P50" s="1617"/>
      <c r="Q50" s="1610"/>
      <c r="R50" s="1611"/>
      <c r="S50" s="1611"/>
      <c r="T50" s="1611"/>
      <c r="U50" s="1611"/>
      <c r="V50" s="1611"/>
      <c r="W50" s="1611"/>
      <c r="X50" s="1612"/>
      <c r="Y50" s="1246" t="s">
        <v>1894</v>
      </c>
      <c r="Z50" s="1250" t="s">
        <v>1895</v>
      </c>
      <c r="AA50" s="1250" t="s">
        <v>1896</v>
      </c>
      <c r="AB50" s="1244" t="s">
        <v>1897</v>
      </c>
      <c r="AC50" s="1246" t="s">
        <v>1518</v>
      </c>
      <c r="AD50" s="1250" t="s">
        <v>1519</v>
      </c>
      <c r="AE50" s="1250" t="s">
        <v>1520</v>
      </c>
      <c r="AF50" s="1250" t="s">
        <v>1521</v>
      </c>
      <c r="AG50" s="1250" t="s">
        <v>1892</v>
      </c>
      <c r="AH50" s="1250" t="s">
        <v>1523</v>
      </c>
      <c r="AI50" s="1244"/>
      <c r="AJ50" s="1242"/>
      <c r="AK50" s="1240"/>
      <c r="AL50" s="1242"/>
      <c r="AM50" s="1240"/>
    </row>
    <row r="51" spans="1:39" x14ac:dyDescent="0.15">
      <c r="A51" s="98"/>
      <c r="B51" s="141"/>
      <c r="C51" s="115"/>
      <c r="D51" s="116"/>
      <c r="J51" s="119" t="s">
        <v>1901</v>
      </c>
      <c r="K51" s="120" t="s">
        <v>1901</v>
      </c>
      <c r="L51" s="1606"/>
      <c r="M51" s="1616"/>
      <c r="N51" s="1616"/>
      <c r="O51" s="1616"/>
      <c r="P51" s="1617"/>
      <c r="Q51" s="1610"/>
      <c r="R51" s="1611"/>
      <c r="S51" s="1611"/>
      <c r="T51" s="1611"/>
      <c r="U51" s="1611"/>
      <c r="V51" s="1611"/>
      <c r="W51" s="1611"/>
      <c r="X51" s="1612"/>
      <c r="Y51" s="1246"/>
      <c r="Z51" s="1250"/>
      <c r="AA51" s="1250"/>
      <c r="AB51" s="1244"/>
      <c r="AC51" s="1246"/>
      <c r="AD51" s="1250"/>
      <c r="AE51" s="1250"/>
      <c r="AF51" s="1250"/>
      <c r="AG51" s="1250"/>
      <c r="AH51" s="1250"/>
      <c r="AI51" s="1244"/>
      <c r="AJ51" s="1242"/>
      <c r="AK51" s="1240"/>
      <c r="AL51" s="1242"/>
      <c r="AM51" s="1240"/>
    </row>
    <row r="52" spans="1:39" ht="12" customHeight="1" x14ac:dyDescent="0.15">
      <c r="A52" s="98"/>
      <c r="B52" s="141"/>
      <c r="C52" s="115"/>
      <c r="D52" s="116"/>
      <c r="E52" s="115"/>
      <c r="F52" s="115"/>
      <c r="G52" s="115"/>
      <c r="H52" s="115"/>
      <c r="J52" s="124" t="s">
        <v>1512</v>
      </c>
      <c r="K52" s="122" t="s">
        <v>1513</v>
      </c>
      <c r="L52" s="1606" t="s">
        <v>1919</v>
      </c>
      <c r="M52" s="1616"/>
      <c r="N52" s="1616"/>
      <c r="O52" s="1616"/>
      <c r="P52" s="1617"/>
      <c r="Q52" s="1613"/>
      <c r="R52" s="1614"/>
      <c r="S52" s="1614"/>
      <c r="T52" s="1614"/>
      <c r="U52" s="1614"/>
      <c r="V52" s="1614"/>
      <c r="W52" s="1614"/>
      <c r="X52" s="1615"/>
      <c r="Y52" s="1246" t="s">
        <v>1894</v>
      </c>
      <c r="Z52" s="1250" t="s">
        <v>1895</v>
      </c>
      <c r="AA52" s="1250" t="s">
        <v>1896</v>
      </c>
      <c r="AB52" s="1244" t="s">
        <v>1897</v>
      </c>
      <c r="AC52" s="1246" t="s">
        <v>1518</v>
      </c>
      <c r="AD52" s="1250" t="s">
        <v>1519</v>
      </c>
      <c r="AE52" s="1250" t="s">
        <v>1520</v>
      </c>
      <c r="AF52" s="1250" t="s">
        <v>1521</v>
      </c>
      <c r="AG52" s="1250" t="s">
        <v>1892</v>
      </c>
      <c r="AH52" s="1250" t="s">
        <v>1523</v>
      </c>
      <c r="AI52" s="1244"/>
      <c r="AJ52" s="1242"/>
      <c r="AK52" s="1240"/>
      <c r="AL52" s="1242"/>
      <c r="AM52" s="1240"/>
    </row>
    <row r="53" spans="1:39" x14ac:dyDescent="0.15">
      <c r="A53" s="98"/>
      <c r="B53" s="141"/>
      <c r="C53" s="115"/>
      <c r="D53" s="116"/>
      <c r="E53" s="115"/>
      <c r="F53" s="115"/>
      <c r="G53" s="115"/>
      <c r="H53" s="115"/>
      <c r="J53" s="119" t="s">
        <v>1901</v>
      </c>
      <c r="K53" s="120" t="s">
        <v>1901</v>
      </c>
      <c r="L53" s="1606"/>
      <c r="M53" s="1616"/>
      <c r="N53" s="1616"/>
      <c r="O53" s="1616"/>
      <c r="P53" s="1617"/>
      <c r="Q53" s="1613"/>
      <c r="R53" s="1614"/>
      <c r="S53" s="1614"/>
      <c r="T53" s="1614"/>
      <c r="U53" s="1614"/>
      <c r="V53" s="1614"/>
      <c r="W53" s="1614"/>
      <c r="X53" s="1615"/>
      <c r="Y53" s="1246"/>
      <c r="Z53" s="1250"/>
      <c r="AA53" s="1250"/>
      <c r="AB53" s="1244"/>
      <c r="AC53" s="1246"/>
      <c r="AD53" s="1250"/>
      <c r="AE53" s="1250"/>
      <c r="AF53" s="1250"/>
      <c r="AG53" s="1250"/>
      <c r="AH53" s="1250"/>
      <c r="AI53" s="1244"/>
      <c r="AJ53" s="1242"/>
      <c r="AK53" s="1240"/>
      <c r="AL53" s="1242"/>
      <c r="AM53" s="1240"/>
    </row>
    <row r="54" spans="1:39" ht="13.5" customHeight="1" x14ac:dyDescent="0.15">
      <c r="A54" s="98"/>
      <c r="B54" s="141"/>
      <c r="C54" s="115"/>
      <c r="D54" s="116"/>
      <c r="J54" s="124" t="s">
        <v>1512</v>
      </c>
      <c r="K54" s="122" t="s">
        <v>1513</v>
      </c>
      <c r="L54" s="1606" t="s">
        <v>1920</v>
      </c>
      <c r="M54" s="1616"/>
      <c r="N54" s="1616"/>
      <c r="O54" s="1616"/>
      <c r="P54" s="1617"/>
      <c r="Q54" s="1610"/>
      <c r="R54" s="1611"/>
      <c r="S54" s="1611"/>
      <c r="T54" s="1611"/>
      <c r="U54" s="1611"/>
      <c r="V54" s="1611"/>
      <c r="W54" s="1611"/>
      <c r="X54" s="1612"/>
      <c r="Y54" s="1246" t="s">
        <v>1894</v>
      </c>
      <c r="Z54" s="1250" t="s">
        <v>1895</v>
      </c>
      <c r="AA54" s="1250" t="s">
        <v>1896</v>
      </c>
      <c r="AB54" s="1244" t="s">
        <v>1897</v>
      </c>
      <c r="AC54" s="1246" t="s">
        <v>1518</v>
      </c>
      <c r="AD54" s="1250" t="s">
        <v>1519</v>
      </c>
      <c r="AE54" s="1250" t="s">
        <v>1520</v>
      </c>
      <c r="AF54" s="1250" t="s">
        <v>1521</v>
      </c>
      <c r="AG54" s="1250" t="s">
        <v>1892</v>
      </c>
      <c r="AH54" s="1250" t="s">
        <v>1523</v>
      </c>
      <c r="AI54" s="1244"/>
      <c r="AJ54" s="1242"/>
      <c r="AK54" s="1240"/>
      <c r="AL54" s="1242"/>
      <c r="AM54" s="1240"/>
    </row>
    <row r="55" spans="1:39" x14ac:dyDescent="0.15">
      <c r="A55" s="98"/>
      <c r="B55" s="141"/>
      <c r="C55" s="115"/>
      <c r="D55" s="116"/>
      <c r="J55" s="119" t="s">
        <v>1901</v>
      </c>
      <c r="K55" s="120" t="s">
        <v>1901</v>
      </c>
      <c r="L55" s="1606"/>
      <c r="M55" s="1616"/>
      <c r="N55" s="1616"/>
      <c r="O55" s="1616"/>
      <c r="P55" s="1617"/>
      <c r="Q55" s="1610"/>
      <c r="R55" s="1611"/>
      <c r="S55" s="1611"/>
      <c r="T55" s="1611"/>
      <c r="U55" s="1611"/>
      <c r="V55" s="1611"/>
      <c r="W55" s="1611"/>
      <c r="X55" s="1612"/>
      <c r="Y55" s="1246"/>
      <c r="Z55" s="1250"/>
      <c r="AA55" s="1250"/>
      <c r="AB55" s="1244"/>
      <c r="AC55" s="1246"/>
      <c r="AD55" s="1250"/>
      <c r="AE55" s="1250"/>
      <c r="AF55" s="1250"/>
      <c r="AG55" s="1250"/>
      <c r="AH55" s="1250"/>
      <c r="AI55" s="1244"/>
      <c r="AJ55" s="1242"/>
      <c r="AK55" s="1240"/>
      <c r="AL55" s="1242"/>
      <c r="AM55" s="1240"/>
    </row>
    <row r="56" spans="1:39" ht="13.5" customHeight="1" x14ac:dyDescent="0.15">
      <c r="A56" s="98"/>
      <c r="B56" s="141"/>
      <c r="C56" s="115"/>
      <c r="D56" s="116"/>
      <c r="E56" s="115"/>
      <c r="F56" s="115"/>
      <c r="G56" s="115"/>
      <c r="H56" s="115"/>
      <c r="J56" s="124" t="s">
        <v>1512</v>
      </c>
      <c r="K56" s="122" t="s">
        <v>1513</v>
      </c>
      <c r="L56" s="1606" t="s">
        <v>1921</v>
      </c>
      <c r="M56" s="1616"/>
      <c r="N56" s="1616"/>
      <c r="O56" s="1616"/>
      <c r="P56" s="1617"/>
      <c r="Q56" s="1613"/>
      <c r="R56" s="1614"/>
      <c r="S56" s="1614"/>
      <c r="T56" s="1614"/>
      <c r="U56" s="1614"/>
      <c r="V56" s="1614"/>
      <c r="W56" s="1614"/>
      <c r="X56" s="1615"/>
      <c r="Y56" s="1246" t="s">
        <v>1894</v>
      </c>
      <c r="Z56" s="1250" t="s">
        <v>1895</v>
      </c>
      <c r="AA56" s="1250" t="s">
        <v>1896</v>
      </c>
      <c r="AB56" s="1244" t="s">
        <v>1897</v>
      </c>
      <c r="AC56" s="1246" t="s">
        <v>1518</v>
      </c>
      <c r="AD56" s="1250" t="s">
        <v>1519</v>
      </c>
      <c r="AE56" s="1250" t="s">
        <v>1520</v>
      </c>
      <c r="AF56" s="1250" t="s">
        <v>1521</v>
      </c>
      <c r="AG56" s="1250" t="s">
        <v>1892</v>
      </c>
      <c r="AH56" s="1250" t="s">
        <v>1523</v>
      </c>
      <c r="AI56" s="1244"/>
      <c r="AJ56" s="1242"/>
      <c r="AK56" s="1240"/>
      <c r="AL56" s="1242"/>
      <c r="AM56" s="1240"/>
    </row>
    <row r="57" spans="1:39" x14ac:dyDescent="0.15">
      <c r="A57" s="98"/>
      <c r="B57" s="141"/>
      <c r="C57" s="115"/>
      <c r="D57" s="116"/>
      <c r="E57" s="115"/>
      <c r="F57" s="115"/>
      <c r="G57" s="115"/>
      <c r="H57" s="115"/>
      <c r="J57" s="119" t="s">
        <v>1901</v>
      </c>
      <c r="K57" s="120" t="s">
        <v>1901</v>
      </c>
      <c r="L57" s="1606"/>
      <c r="M57" s="1616"/>
      <c r="N57" s="1616"/>
      <c r="O57" s="1616"/>
      <c r="P57" s="1617"/>
      <c r="Q57" s="1613"/>
      <c r="R57" s="1614"/>
      <c r="S57" s="1614"/>
      <c r="T57" s="1614"/>
      <c r="U57" s="1614"/>
      <c r="V57" s="1614"/>
      <c r="W57" s="1614"/>
      <c r="X57" s="1615"/>
      <c r="Y57" s="1246"/>
      <c r="Z57" s="1250"/>
      <c r="AA57" s="1250"/>
      <c r="AB57" s="1244"/>
      <c r="AC57" s="1246"/>
      <c r="AD57" s="1250"/>
      <c r="AE57" s="1250"/>
      <c r="AF57" s="1250"/>
      <c r="AG57" s="1250"/>
      <c r="AH57" s="1250"/>
      <c r="AI57" s="1244"/>
      <c r="AJ57" s="1242"/>
      <c r="AK57" s="1240"/>
      <c r="AL57" s="1242"/>
      <c r="AM57" s="1240"/>
    </row>
    <row r="58" spans="1:39" ht="12" customHeight="1" x14ac:dyDescent="0.15">
      <c r="A58" s="98"/>
      <c r="B58" s="141"/>
      <c r="C58" s="115"/>
      <c r="D58" s="116"/>
      <c r="J58" s="124" t="s">
        <v>1512</v>
      </c>
      <c r="K58" s="122" t="s">
        <v>1513</v>
      </c>
      <c r="L58" s="1606" t="s">
        <v>1922</v>
      </c>
      <c r="M58" s="1616"/>
      <c r="N58" s="1616"/>
      <c r="O58" s="1616"/>
      <c r="P58" s="1617"/>
      <c r="Q58" s="1610"/>
      <c r="R58" s="1611"/>
      <c r="S58" s="1611"/>
      <c r="T58" s="1611"/>
      <c r="U58" s="1611"/>
      <c r="V58" s="1611"/>
      <c r="W58" s="1611"/>
      <c r="X58" s="1612"/>
      <c r="Y58" s="1246" t="s">
        <v>1894</v>
      </c>
      <c r="Z58" s="1250" t="s">
        <v>1895</v>
      </c>
      <c r="AA58" s="1250" t="s">
        <v>1896</v>
      </c>
      <c r="AB58" s="1244" t="s">
        <v>1897</v>
      </c>
      <c r="AC58" s="1246" t="s">
        <v>1518</v>
      </c>
      <c r="AD58" s="1250" t="s">
        <v>1519</v>
      </c>
      <c r="AE58" s="1250" t="s">
        <v>1520</v>
      </c>
      <c r="AF58" s="1250" t="s">
        <v>1521</v>
      </c>
      <c r="AG58" s="1250" t="s">
        <v>1892</v>
      </c>
      <c r="AH58" s="1250" t="s">
        <v>1523</v>
      </c>
      <c r="AI58" s="1244"/>
      <c r="AJ58" s="1242"/>
      <c r="AK58" s="1240"/>
      <c r="AL58" s="1242"/>
      <c r="AM58" s="1240"/>
    </row>
    <row r="59" spans="1:39" x14ac:dyDescent="0.15">
      <c r="A59" s="98"/>
      <c r="B59" s="141"/>
      <c r="C59" s="115"/>
      <c r="D59" s="116"/>
      <c r="J59" s="119" t="s">
        <v>1901</v>
      </c>
      <c r="K59" s="120" t="s">
        <v>1901</v>
      </c>
      <c r="L59" s="1606"/>
      <c r="M59" s="1616"/>
      <c r="N59" s="1616"/>
      <c r="O59" s="1616"/>
      <c r="P59" s="1617"/>
      <c r="Q59" s="1610"/>
      <c r="R59" s="1611"/>
      <c r="S59" s="1611"/>
      <c r="T59" s="1611"/>
      <c r="U59" s="1611"/>
      <c r="V59" s="1611"/>
      <c r="W59" s="1611"/>
      <c r="X59" s="1612"/>
      <c r="Y59" s="1246"/>
      <c r="Z59" s="1250"/>
      <c r="AA59" s="1250"/>
      <c r="AB59" s="1244"/>
      <c r="AC59" s="1246"/>
      <c r="AD59" s="1250"/>
      <c r="AE59" s="1250"/>
      <c r="AF59" s="1250"/>
      <c r="AG59" s="1250"/>
      <c r="AH59" s="1250"/>
      <c r="AI59" s="1244"/>
      <c r="AJ59" s="1242"/>
      <c r="AK59" s="1240"/>
      <c r="AL59" s="1242"/>
      <c r="AM59" s="1240"/>
    </row>
    <row r="60" spans="1:39" ht="12" customHeight="1" x14ac:dyDescent="0.15">
      <c r="A60" s="98"/>
      <c r="B60" s="141"/>
      <c r="C60" s="115"/>
      <c r="D60" s="116"/>
      <c r="E60" s="115"/>
      <c r="F60" s="115"/>
      <c r="G60" s="115"/>
      <c r="H60" s="115"/>
      <c r="J60" s="124" t="s">
        <v>1512</v>
      </c>
      <c r="K60" s="122" t="s">
        <v>1513</v>
      </c>
      <c r="L60" s="1606" t="s">
        <v>1923</v>
      </c>
      <c r="M60" s="1616"/>
      <c r="N60" s="1616"/>
      <c r="O60" s="1616"/>
      <c r="P60" s="1617"/>
      <c r="Q60" s="1613"/>
      <c r="R60" s="1614"/>
      <c r="S60" s="1614"/>
      <c r="T60" s="1614"/>
      <c r="U60" s="1614"/>
      <c r="V60" s="1614"/>
      <c r="W60" s="1614"/>
      <c r="X60" s="1615"/>
      <c r="Y60" s="1246" t="s">
        <v>1894</v>
      </c>
      <c r="Z60" s="1250" t="s">
        <v>1895</v>
      </c>
      <c r="AA60" s="1250" t="s">
        <v>1896</v>
      </c>
      <c r="AB60" s="1244" t="s">
        <v>1897</v>
      </c>
      <c r="AC60" s="1246" t="s">
        <v>1518</v>
      </c>
      <c r="AD60" s="1250" t="s">
        <v>1519</v>
      </c>
      <c r="AE60" s="1250" t="s">
        <v>1520</v>
      </c>
      <c r="AF60" s="1250" t="s">
        <v>1521</v>
      </c>
      <c r="AG60" s="1250" t="s">
        <v>1892</v>
      </c>
      <c r="AH60" s="1250" t="s">
        <v>1523</v>
      </c>
      <c r="AI60" s="1244"/>
      <c r="AJ60" s="1242"/>
      <c r="AK60" s="1240"/>
      <c r="AL60" s="1242"/>
      <c r="AM60" s="1240"/>
    </row>
    <row r="61" spans="1:39" x14ac:dyDescent="0.15">
      <c r="A61" s="98"/>
      <c r="B61" s="141"/>
      <c r="C61" s="115"/>
      <c r="D61" s="116"/>
      <c r="E61" s="115"/>
      <c r="F61" s="115"/>
      <c r="G61" s="115"/>
      <c r="H61" s="115"/>
      <c r="J61" s="119" t="s">
        <v>1901</v>
      </c>
      <c r="K61" s="120" t="s">
        <v>1901</v>
      </c>
      <c r="L61" s="1606"/>
      <c r="M61" s="1616"/>
      <c r="N61" s="1616"/>
      <c r="O61" s="1616"/>
      <c r="P61" s="1617"/>
      <c r="Q61" s="1613"/>
      <c r="R61" s="1614"/>
      <c r="S61" s="1614"/>
      <c r="T61" s="1614"/>
      <c r="U61" s="1614"/>
      <c r="V61" s="1614"/>
      <c r="W61" s="1614"/>
      <c r="X61" s="1615"/>
      <c r="Y61" s="1246"/>
      <c r="Z61" s="1250"/>
      <c r="AA61" s="1250"/>
      <c r="AB61" s="1244"/>
      <c r="AC61" s="1246"/>
      <c r="AD61" s="1250"/>
      <c r="AE61" s="1250"/>
      <c r="AF61" s="1250"/>
      <c r="AG61" s="1250"/>
      <c r="AH61" s="1250"/>
      <c r="AI61" s="1244"/>
      <c r="AJ61" s="1242"/>
      <c r="AK61" s="1240"/>
      <c r="AL61" s="1242"/>
      <c r="AM61" s="1240"/>
    </row>
    <row r="62" spans="1:39" ht="12" customHeight="1" x14ac:dyDescent="0.15">
      <c r="A62" s="98"/>
      <c r="B62" s="141"/>
      <c r="C62" s="115"/>
      <c r="D62" s="116"/>
      <c r="J62" s="124" t="s">
        <v>1512</v>
      </c>
      <c r="K62" s="122" t="s">
        <v>1513</v>
      </c>
      <c r="L62" s="1606" t="s">
        <v>536</v>
      </c>
      <c r="M62" s="1607"/>
      <c r="N62" s="1607"/>
      <c r="O62" s="1607"/>
      <c r="P62" s="1608"/>
      <c r="Q62" s="1610"/>
      <c r="R62" s="1611"/>
      <c r="S62" s="1611"/>
      <c r="T62" s="1611"/>
      <c r="U62" s="1611"/>
      <c r="V62" s="1611"/>
      <c r="W62" s="1611"/>
      <c r="X62" s="1612"/>
      <c r="Y62" s="1246" t="s">
        <v>1894</v>
      </c>
      <c r="Z62" s="1250" t="s">
        <v>1895</v>
      </c>
      <c r="AA62" s="1250" t="s">
        <v>1896</v>
      </c>
      <c r="AB62" s="1244" t="s">
        <v>1897</v>
      </c>
      <c r="AC62" s="1246" t="s">
        <v>1518</v>
      </c>
      <c r="AD62" s="1250" t="s">
        <v>1519</v>
      </c>
      <c r="AE62" s="1250" t="s">
        <v>1520</v>
      </c>
      <c r="AF62" s="1250" t="s">
        <v>1521</v>
      </c>
      <c r="AG62" s="1250" t="s">
        <v>1892</v>
      </c>
      <c r="AH62" s="1250" t="s">
        <v>1523</v>
      </c>
      <c r="AI62" s="1244"/>
      <c r="AJ62" s="1242"/>
      <c r="AK62" s="1240"/>
      <c r="AL62" s="1242"/>
      <c r="AM62" s="1240"/>
    </row>
    <row r="63" spans="1:39" x14ac:dyDescent="0.15">
      <c r="A63" s="98"/>
      <c r="B63" s="141"/>
      <c r="C63" s="115"/>
      <c r="D63" s="116"/>
      <c r="J63" s="119" t="s">
        <v>1901</v>
      </c>
      <c r="K63" s="120" t="s">
        <v>1901</v>
      </c>
      <c r="L63" s="1609"/>
      <c r="M63" s="1607"/>
      <c r="N63" s="1607"/>
      <c r="O63" s="1607"/>
      <c r="P63" s="1608"/>
      <c r="Q63" s="1610"/>
      <c r="R63" s="1611"/>
      <c r="S63" s="1611"/>
      <c r="T63" s="1611"/>
      <c r="U63" s="1611"/>
      <c r="V63" s="1611"/>
      <c r="W63" s="1611"/>
      <c r="X63" s="1612"/>
      <c r="Y63" s="1246"/>
      <c r="Z63" s="1250"/>
      <c r="AA63" s="1250"/>
      <c r="AB63" s="1244"/>
      <c r="AC63" s="1246"/>
      <c r="AD63" s="1250"/>
      <c r="AE63" s="1250"/>
      <c r="AF63" s="1250"/>
      <c r="AG63" s="1250"/>
      <c r="AH63" s="1250"/>
      <c r="AI63" s="1244"/>
      <c r="AJ63" s="1242"/>
      <c r="AK63" s="1240"/>
      <c r="AL63" s="1242"/>
      <c r="AM63" s="1240"/>
    </row>
    <row r="64" spans="1:39" ht="12" customHeight="1" x14ac:dyDescent="0.15">
      <c r="A64" s="98"/>
      <c r="B64" s="141"/>
      <c r="C64" s="115"/>
      <c r="D64" s="116"/>
      <c r="E64" s="115"/>
      <c r="F64" s="115"/>
      <c r="G64" s="115"/>
      <c r="H64" s="115"/>
      <c r="J64" s="124" t="s">
        <v>1512</v>
      </c>
      <c r="K64" s="122" t="s">
        <v>1513</v>
      </c>
      <c r="L64" s="1606" t="s">
        <v>1924</v>
      </c>
      <c r="M64" s="1607"/>
      <c r="N64" s="1607"/>
      <c r="O64" s="1607"/>
      <c r="P64" s="1608"/>
      <c r="Q64" s="1613"/>
      <c r="R64" s="1614"/>
      <c r="S64" s="1614"/>
      <c r="T64" s="1614"/>
      <c r="U64" s="1614"/>
      <c r="V64" s="1614"/>
      <c r="W64" s="1614"/>
      <c r="X64" s="1615"/>
      <c r="Y64" s="1246" t="s">
        <v>1894</v>
      </c>
      <c r="Z64" s="1250" t="s">
        <v>1895</v>
      </c>
      <c r="AA64" s="1250" t="s">
        <v>1896</v>
      </c>
      <c r="AB64" s="1244" t="s">
        <v>1897</v>
      </c>
      <c r="AC64" s="1246" t="s">
        <v>1518</v>
      </c>
      <c r="AD64" s="1250" t="s">
        <v>1519</v>
      </c>
      <c r="AE64" s="1250" t="s">
        <v>1520</v>
      </c>
      <c r="AF64" s="1250" t="s">
        <v>1521</v>
      </c>
      <c r="AG64" s="1250" t="s">
        <v>1892</v>
      </c>
      <c r="AH64" s="1250" t="s">
        <v>1523</v>
      </c>
      <c r="AI64" s="1244"/>
      <c r="AJ64" s="1242"/>
      <c r="AK64" s="1240"/>
      <c r="AL64" s="1242"/>
      <c r="AM64" s="1240"/>
    </row>
    <row r="65" spans="1:39" x14ac:dyDescent="0.15">
      <c r="A65" s="98"/>
      <c r="B65" s="141"/>
      <c r="C65" s="115"/>
      <c r="D65" s="116"/>
      <c r="E65" s="115"/>
      <c r="F65" s="115"/>
      <c r="G65" s="115"/>
      <c r="H65" s="115"/>
      <c r="J65" s="119" t="s">
        <v>1901</v>
      </c>
      <c r="K65" s="120" t="s">
        <v>1901</v>
      </c>
      <c r="L65" s="1609"/>
      <c r="M65" s="1607"/>
      <c r="N65" s="1607"/>
      <c r="O65" s="1607"/>
      <c r="P65" s="1608"/>
      <c r="Q65" s="1613"/>
      <c r="R65" s="1614"/>
      <c r="S65" s="1614"/>
      <c r="T65" s="1614"/>
      <c r="U65" s="1614"/>
      <c r="V65" s="1614"/>
      <c r="W65" s="1614"/>
      <c r="X65" s="1615"/>
      <c r="Y65" s="1246"/>
      <c r="Z65" s="1250"/>
      <c r="AA65" s="1250"/>
      <c r="AB65" s="1244"/>
      <c r="AC65" s="1246"/>
      <c r="AD65" s="1250"/>
      <c r="AE65" s="1250"/>
      <c r="AF65" s="1250"/>
      <c r="AG65" s="1250"/>
      <c r="AH65" s="1250"/>
      <c r="AI65" s="1244"/>
      <c r="AJ65" s="1242"/>
      <c r="AK65" s="1240"/>
      <c r="AL65" s="1242"/>
      <c r="AM65" s="1240"/>
    </row>
    <row r="66" spans="1:39" ht="13.5" customHeight="1" x14ac:dyDescent="0.15">
      <c r="A66" s="98"/>
      <c r="B66" s="141"/>
      <c r="C66" s="115"/>
      <c r="D66" s="116"/>
      <c r="J66" s="124" t="s">
        <v>1512</v>
      </c>
      <c r="K66" s="122" t="s">
        <v>1513</v>
      </c>
      <c r="L66" s="1606" t="s">
        <v>1925</v>
      </c>
      <c r="M66" s="1607"/>
      <c r="N66" s="1607"/>
      <c r="O66" s="1607"/>
      <c r="P66" s="1608"/>
      <c r="Q66" s="1610"/>
      <c r="R66" s="1611"/>
      <c r="S66" s="1611"/>
      <c r="T66" s="1611"/>
      <c r="U66" s="1611"/>
      <c r="V66" s="1611"/>
      <c r="W66" s="1611"/>
      <c r="X66" s="1612"/>
      <c r="Y66" s="1246" t="s">
        <v>1894</v>
      </c>
      <c r="Z66" s="1250" t="s">
        <v>1895</v>
      </c>
      <c r="AA66" s="1250" t="s">
        <v>1896</v>
      </c>
      <c r="AB66" s="1244" t="s">
        <v>1897</v>
      </c>
      <c r="AC66" s="1246" t="s">
        <v>1518</v>
      </c>
      <c r="AD66" s="1250" t="s">
        <v>1519</v>
      </c>
      <c r="AE66" s="1250" t="s">
        <v>1520</v>
      </c>
      <c r="AF66" s="1250" t="s">
        <v>1521</v>
      </c>
      <c r="AG66" s="1250" t="s">
        <v>1892</v>
      </c>
      <c r="AH66" s="1250" t="s">
        <v>1523</v>
      </c>
      <c r="AI66" s="1244"/>
      <c r="AJ66" s="1242"/>
      <c r="AK66" s="1240"/>
      <c r="AL66" s="1242"/>
      <c r="AM66" s="1240"/>
    </row>
    <row r="67" spans="1:39" x14ac:dyDescent="0.15">
      <c r="A67" s="98"/>
      <c r="B67" s="141"/>
      <c r="C67" s="115"/>
      <c r="D67" s="116"/>
      <c r="J67" s="119" t="s">
        <v>1901</v>
      </c>
      <c r="K67" s="120" t="s">
        <v>1901</v>
      </c>
      <c r="L67" s="1609"/>
      <c r="M67" s="1607"/>
      <c r="N67" s="1607"/>
      <c r="O67" s="1607"/>
      <c r="P67" s="1608"/>
      <c r="Q67" s="1610"/>
      <c r="R67" s="1611"/>
      <c r="S67" s="1611"/>
      <c r="T67" s="1611"/>
      <c r="U67" s="1611"/>
      <c r="V67" s="1611"/>
      <c r="W67" s="1611"/>
      <c r="X67" s="1612"/>
      <c r="Y67" s="1246"/>
      <c r="Z67" s="1250"/>
      <c r="AA67" s="1250"/>
      <c r="AB67" s="1244"/>
      <c r="AC67" s="1246"/>
      <c r="AD67" s="1250"/>
      <c r="AE67" s="1250"/>
      <c r="AF67" s="1250"/>
      <c r="AG67" s="1250"/>
      <c r="AH67" s="1250"/>
      <c r="AI67" s="1244"/>
      <c r="AJ67" s="1242"/>
      <c r="AK67" s="1240"/>
      <c r="AL67" s="1242"/>
      <c r="AM67" s="1240"/>
    </row>
    <row r="68" spans="1:39" ht="13.5" customHeight="1" x14ac:dyDescent="0.15">
      <c r="A68" s="98"/>
      <c r="B68" s="141"/>
      <c r="C68" s="115"/>
      <c r="D68" s="116"/>
      <c r="E68" s="115"/>
      <c r="F68" s="115"/>
      <c r="G68" s="115"/>
      <c r="H68" s="115"/>
      <c r="J68" s="125" t="s">
        <v>1512</v>
      </c>
      <c r="K68" s="126" t="s">
        <v>1513</v>
      </c>
      <c r="L68" s="1254" t="s">
        <v>1926</v>
      </c>
      <c r="M68" s="1013"/>
      <c r="N68" s="1013"/>
      <c r="O68" s="1013"/>
      <c r="P68" s="1014"/>
      <c r="Q68" s="1592"/>
      <c r="R68" s="1593"/>
      <c r="S68" s="1593"/>
      <c r="T68" s="1593"/>
      <c r="U68" s="1593"/>
      <c r="V68" s="1593"/>
      <c r="W68" s="1593"/>
      <c r="X68" s="1594"/>
      <c r="Y68" s="1598" t="s">
        <v>1927</v>
      </c>
      <c r="Z68" s="1590" t="s">
        <v>1928</v>
      </c>
      <c r="AA68" s="1590" t="s">
        <v>1929</v>
      </c>
      <c r="AB68" s="1600" t="s">
        <v>1930</v>
      </c>
      <c r="AC68" s="1598" t="s">
        <v>1518</v>
      </c>
      <c r="AD68" s="1590" t="s">
        <v>1519</v>
      </c>
      <c r="AE68" s="1590" t="s">
        <v>1520</v>
      </c>
      <c r="AF68" s="1590" t="s">
        <v>1521</v>
      </c>
      <c r="AG68" s="1590" t="s">
        <v>1892</v>
      </c>
      <c r="AH68" s="1590" t="s">
        <v>1523</v>
      </c>
      <c r="AI68" s="1600"/>
      <c r="AJ68" s="1602"/>
      <c r="AK68" s="1604"/>
      <c r="AL68" s="1602"/>
      <c r="AM68" s="1604"/>
    </row>
    <row r="69" spans="1:39" ht="14.25" thickBot="1" x14ac:dyDescent="0.2">
      <c r="A69" s="322"/>
      <c r="B69" s="146"/>
      <c r="C69" s="147"/>
      <c r="D69" s="148"/>
      <c r="E69" s="147"/>
      <c r="F69" s="147"/>
      <c r="G69" s="147"/>
      <c r="H69" s="147"/>
      <c r="I69" s="15"/>
      <c r="J69" s="153" t="s">
        <v>1901</v>
      </c>
      <c r="K69" s="142" t="s">
        <v>1901</v>
      </c>
      <c r="L69" s="1004"/>
      <c r="M69" s="1005"/>
      <c r="N69" s="1005"/>
      <c r="O69" s="1005"/>
      <c r="P69" s="1006"/>
      <c r="Q69" s="1595"/>
      <c r="R69" s="1596"/>
      <c r="S69" s="1596"/>
      <c r="T69" s="1596"/>
      <c r="U69" s="1596"/>
      <c r="V69" s="1596"/>
      <c r="W69" s="1596"/>
      <c r="X69" s="1597"/>
      <c r="Y69" s="1599"/>
      <c r="Z69" s="1591"/>
      <c r="AA69" s="1591"/>
      <c r="AB69" s="1601"/>
      <c r="AC69" s="1599"/>
      <c r="AD69" s="1591"/>
      <c r="AE69" s="1591"/>
      <c r="AF69" s="1591"/>
      <c r="AG69" s="1591"/>
      <c r="AH69" s="1591"/>
      <c r="AI69" s="1601"/>
      <c r="AJ69" s="1603"/>
      <c r="AK69" s="1605"/>
      <c r="AL69" s="1603"/>
      <c r="AM69" s="1605"/>
    </row>
  </sheetData>
  <mergeCells count="534">
    <mergeCell ref="A1:T1"/>
    <mergeCell ref="A4:A11"/>
    <mergeCell ref="B4:D11"/>
    <mergeCell ref="E4:I11"/>
    <mergeCell ref="J4:X5"/>
    <mergeCell ref="Y4:AM5"/>
    <mergeCell ref="J6:K11"/>
    <mergeCell ref="L6:P11"/>
    <mergeCell ref="Q6:X11"/>
    <mergeCell ref="Y6:AB7"/>
    <mergeCell ref="AC6:AI7"/>
    <mergeCell ref="AJ6:AM7"/>
    <mergeCell ref="Y8:Z9"/>
    <mergeCell ref="AA8:AA11"/>
    <mergeCell ref="AB8:AB11"/>
    <mergeCell ref="AC8:AC11"/>
    <mergeCell ref="AD8:AD11"/>
    <mergeCell ref="AE8:AE11"/>
    <mergeCell ref="AF8:AF11"/>
    <mergeCell ref="AG8:AG11"/>
    <mergeCell ref="AH8:AH11"/>
    <mergeCell ref="AI8:AI11"/>
    <mergeCell ref="AJ8:AK9"/>
    <mergeCell ref="AL8:AM9"/>
    <mergeCell ref="Y10:Y11"/>
    <mergeCell ref="Z10:Z11"/>
    <mergeCell ref="AJ10:AJ11"/>
    <mergeCell ref="AK10:AK11"/>
    <mergeCell ref="AL10:AL11"/>
    <mergeCell ref="AM10:AM11"/>
    <mergeCell ref="B12:D14"/>
    <mergeCell ref="L12:P13"/>
    <mergeCell ref="Q12:X12"/>
    <mergeCell ref="Y12:Y13"/>
    <mergeCell ref="Z12:Z13"/>
    <mergeCell ref="AA12:AA13"/>
    <mergeCell ref="Q13:X13"/>
    <mergeCell ref="L14:P15"/>
    <mergeCell ref="Q14:X14"/>
    <mergeCell ref="Y14:Y15"/>
    <mergeCell ref="AH12:AH13"/>
    <mergeCell ref="AI12:AI13"/>
    <mergeCell ref="AJ12:AJ13"/>
    <mergeCell ref="AK12:AK13"/>
    <mergeCell ref="AL12:AL13"/>
    <mergeCell ref="AM12:AM13"/>
    <mergeCell ref="AB12:AB13"/>
    <mergeCell ref="AC12:AC13"/>
    <mergeCell ref="AD12:AD13"/>
    <mergeCell ref="AE12:AE13"/>
    <mergeCell ref="AF12:AF13"/>
    <mergeCell ref="AG12:AG13"/>
    <mergeCell ref="AL14:AL15"/>
    <mergeCell ref="AM14:AM15"/>
    <mergeCell ref="Q15:X15"/>
    <mergeCell ref="L16:P17"/>
    <mergeCell ref="Q16:X16"/>
    <mergeCell ref="Y16:Y17"/>
    <mergeCell ref="Z16:Z17"/>
    <mergeCell ref="AA16:AA17"/>
    <mergeCell ref="AB16:AB17"/>
    <mergeCell ref="AC16:AC17"/>
    <mergeCell ref="AF14:AF15"/>
    <mergeCell ref="AG14:AG15"/>
    <mergeCell ref="AH14:AH15"/>
    <mergeCell ref="AI14:AI15"/>
    <mergeCell ref="AJ14:AJ15"/>
    <mergeCell ref="AK14:AK15"/>
    <mergeCell ref="Z14:Z15"/>
    <mergeCell ref="AA14:AA15"/>
    <mergeCell ref="AB14:AB15"/>
    <mergeCell ref="AC14:AC15"/>
    <mergeCell ref="AJ16:AJ17"/>
    <mergeCell ref="AK16:AK17"/>
    <mergeCell ref="AL16:AL17"/>
    <mergeCell ref="AM16:AM17"/>
    <mergeCell ref="Q17:X17"/>
    <mergeCell ref="L18:P19"/>
    <mergeCell ref="Q18:X18"/>
    <mergeCell ref="Y18:Y19"/>
    <mergeCell ref="Z18:Z19"/>
    <mergeCell ref="AA18:AA19"/>
    <mergeCell ref="AD16:AD17"/>
    <mergeCell ref="AE16:AE17"/>
    <mergeCell ref="AF16:AF17"/>
    <mergeCell ref="AG16:AG17"/>
    <mergeCell ref="AH16:AH17"/>
    <mergeCell ref="AI16:AI17"/>
    <mergeCell ref="AJ18:AJ19"/>
    <mergeCell ref="AK18:AK19"/>
    <mergeCell ref="AL18:AL19"/>
    <mergeCell ref="AM18:AM19"/>
    <mergeCell ref="AB18:AB19"/>
    <mergeCell ref="AC18:AC19"/>
    <mergeCell ref="Q19:X19"/>
    <mergeCell ref="L20:P21"/>
    <mergeCell ref="Q20:X20"/>
    <mergeCell ref="Y20:Y21"/>
    <mergeCell ref="Z20:Z21"/>
    <mergeCell ref="AA20:AA21"/>
    <mergeCell ref="Q21:X21"/>
    <mergeCell ref="AD14:AD15"/>
    <mergeCell ref="AE14:AE15"/>
    <mergeCell ref="AH18:AH19"/>
    <mergeCell ref="AI18:AI19"/>
    <mergeCell ref="AK20:AK21"/>
    <mergeCell ref="AL20:AL21"/>
    <mergeCell ref="AM20:AM21"/>
    <mergeCell ref="AB20:AB21"/>
    <mergeCell ref="AC20:AC21"/>
    <mergeCell ref="AD20:AD21"/>
    <mergeCell ref="AE20:AE21"/>
    <mergeCell ref="AF20:AF21"/>
    <mergeCell ref="AG20:AG21"/>
    <mergeCell ref="AD18:AD19"/>
    <mergeCell ref="AE18:AE19"/>
    <mergeCell ref="AF18:AF19"/>
    <mergeCell ref="AG18:AG19"/>
    <mergeCell ref="L22:P23"/>
    <mergeCell ref="Q22:X22"/>
    <mergeCell ref="Y22:Y23"/>
    <mergeCell ref="Z22:Z23"/>
    <mergeCell ref="AA22:AA23"/>
    <mergeCell ref="AB22:AB23"/>
    <mergeCell ref="AH20:AH21"/>
    <mergeCell ref="AI20:AI21"/>
    <mergeCell ref="AJ20:AJ21"/>
    <mergeCell ref="AI22:AI23"/>
    <mergeCell ref="AJ22:AJ23"/>
    <mergeCell ref="AK22:AK23"/>
    <mergeCell ref="AL22:AL23"/>
    <mergeCell ref="AM22:AM23"/>
    <mergeCell ref="Q23:X23"/>
    <mergeCell ref="AC22:AC23"/>
    <mergeCell ref="AD22:AD23"/>
    <mergeCell ref="AE22:AE23"/>
    <mergeCell ref="AF22:AF23"/>
    <mergeCell ref="AG22:AG23"/>
    <mergeCell ref="AH22:AH23"/>
    <mergeCell ref="AL24:AL25"/>
    <mergeCell ref="AM24:AM25"/>
    <mergeCell ref="Q25:X25"/>
    <mergeCell ref="AC24:AC25"/>
    <mergeCell ref="AD24:AD25"/>
    <mergeCell ref="AE24:AE25"/>
    <mergeCell ref="AF24:AF25"/>
    <mergeCell ref="AG24:AG25"/>
    <mergeCell ref="AH24:AH25"/>
    <mergeCell ref="Q24:X24"/>
    <mergeCell ref="Y24:Y25"/>
    <mergeCell ref="Z24:Z25"/>
    <mergeCell ref="AA24:AA25"/>
    <mergeCell ref="AB24:AB25"/>
    <mergeCell ref="L26:P27"/>
    <mergeCell ref="Q26:X26"/>
    <mergeCell ref="Y26:Y27"/>
    <mergeCell ref="Z26:Z27"/>
    <mergeCell ref="AA26:AA27"/>
    <mergeCell ref="AB26:AB27"/>
    <mergeCell ref="AI24:AI25"/>
    <mergeCell ref="AJ24:AJ25"/>
    <mergeCell ref="AK24:AK25"/>
    <mergeCell ref="L24:P25"/>
    <mergeCell ref="AI26:AI27"/>
    <mergeCell ref="AJ26:AJ27"/>
    <mergeCell ref="AK26:AK27"/>
    <mergeCell ref="AL26:AL27"/>
    <mergeCell ref="AM26:AM27"/>
    <mergeCell ref="Q27:X27"/>
    <mergeCell ref="AC26:AC27"/>
    <mergeCell ref="AD26:AD27"/>
    <mergeCell ref="AE26:AE27"/>
    <mergeCell ref="AF26:AF27"/>
    <mergeCell ref="AG26:AG27"/>
    <mergeCell ref="AH26:AH27"/>
    <mergeCell ref="AI28:AI29"/>
    <mergeCell ref="AJ28:AJ29"/>
    <mergeCell ref="AK28:AK29"/>
    <mergeCell ref="AL28:AL29"/>
    <mergeCell ref="AM28:AM29"/>
    <mergeCell ref="L30:P31"/>
    <mergeCell ref="Q30:X31"/>
    <mergeCell ref="Y30:Y31"/>
    <mergeCell ref="Z30:Z31"/>
    <mergeCell ref="AA30:AA31"/>
    <mergeCell ref="AC28:AC29"/>
    <mergeCell ref="AD28:AD29"/>
    <mergeCell ref="AE28:AE29"/>
    <mergeCell ref="AF28:AF29"/>
    <mergeCell ref="AG28:AG29"/>
    <mergeCell ref="AH28:AH29"/>
    <mergeCell ref="L28:P29"/>
    <mergeCell ref="Q28:X29"/>
    <mergeCell ref="Y28:Y29"/>
    <mergeCell ref="Z28:Z29"/>
    <mergeCell ref="AA28:AA29"/>
    <mergeCell ref="AB28:AB29"/>
    <mergeCell ref="AH30:AH31"/>
    <mergeCell ref="AI30:AI31"/>
    <mergeCell ref="AJ30:AJ31"/>
    <mergeCell ref="AK30:AK31"/>
    <mergeCell ref="AL30:AL31"/>
    <mergeCell ref="AM30:AM31"/>
    <mergeCell ref="AB30:AB31"/>
    <mergeCell ref="AC30:AC31"/>
    <mergeCell ref="AD30:AD31"/>
    <mergeCell ref="AE30:AE31"/>
    <mergeCell ref="AF30:AF31"/>
    <mergeCell ref="AG30:AG31"/>
    <mergeCell ref="AI32:AI33"/>
    <mergeCell ref="AJ32:AJ33"/>
    <mergeCell ref="AK32:AK33"/>
    <mergeCell ref="AL32:AL33"/>
    <mergeCell ref="AM32:AM33"/>
    <mergeCell ref="L34:P35"/>
    <mergeCell ref="Q34:X35"/>
    <mergeCell ref="Y34:Y35"/>
    <mergeCell ref="Z34:Z35"/>
    <mergeCell ref="AA34:AA35"/>
    <mergeCell ref="AC32:AC33"/>
    <mergeCell ref="AD32:AD33"/>
    <mergeCell ref="AE32:AE33"/>
    <mergeCell ref="AF32:AF33"/>
    <mergeCell ref="AG32:AG33"/>
    <mergeCell ref="AH32:AH33"/>
    <mergeCell ref="L32:P33"/>
    <mergeCell ref="Q32:X33"/>
    <mergeCell ref="Y32:Y33"/>
    <mergeCell ref="Z32:Z33"/>
    <mergeCell ref="AA32:AA33"/>
    <mergeCell ref="AB32:AB33"/>
    <mergeCell ref="AH34:AH35"/>
    <mergeCell ref="AI34:AI35"/>
    <mergeCell ref="AJ34:AJ35"/>
    <mergeCell ref="AK34:AK35"/>
    <mergeCell ref="AL34:AL35"/>
    <mergeCell ref="AM34:AM35"/>
    <mergeCell ref="AB34:AB35"/>
    <mergeCell ref="AC34:AC35"/>
    <mergeCell ref="AD34:AD35"/>
    <mergeCell ref="AE34:AE35"/>
    <mergeCell ref="AF34:AF35"/>
    <mergeCell ref="AG34:AG35"/>
    <mergeCell ref="B36:D38"/>
    <mergeCell ref="L36:P37"/>
    <mergeCell ref="Q36:X37"/>
    <mergeCell ref="Y36:Y37"/>
    <mergeCell ref="Z36:Z37"/>
    <mergeCell ref="AA36:AA37"/>
    <mergeCell ref="L38:P39"/>
    <mergeCell ref="Q38:X39"/>
    <mergeCell ref="Y38:Y39"/>
    <mergeCell ref="Z38:Z39"/>
    <mergeCell ref="AH36:AH37"/>
    <mergeCell ref="AI36:AI37"/>
    <mergeCell ref="AJ36:AJ37"/>
    <mergeCell ref="AK36:AK37"/>
    <mergeCell ref="AL36:AL37"/>
    <mergeCell ref="AM36:AM37"/>
    <mergeCell ref="AB36:AB37"/>
    <mergeCell ref="AC36:AC37"/>
    <mergeCell ref="AD36:AD37"/>
    <mergeCell ref="AE36:AE37"/>
    <mergeCell ref="AF36:AF37"/>
    <mergeCell ref="AG36:AG37"/>
    <mergeCell ref="AM38:AM39"/>
    <mergeCell ref="L40:P41"/>
    <mergeCell ref="Q40:X41"/>
    <mergeCell ref="Y40:Y41"/>
    <mergeCell ref="Z40:Z41"/>
    <mergeCell ref="AA40:AA41"/>
    <mergeCell ref="AB40:AB41"/>
    <mergeCell ref="AC40:AC41"/>
    <mergeCell ref="AD40:AD41"/>
    <mergeCell ref="AE40:AE41"/>
    <mergeCell ref="AG38:AG39"/>
    <mergeCell ref="AH38:AH39"/>
    <mergeCell ref="AI38:AI39"/>
    <mergeCell ref="AJ38:AJ39"/>
    <mergeCell ref="AK38:AK39"/>
    <mergeCell ref="AL38:AL39"/>
    <mergeCell ref="AA38:AA39"/>
    <mergeCell ref="AB38:AB39"/>
    <mergeCell ref="AC38:AC39"/>
    <mergeCell ref="AD38:AD39"/>
    <mergeCell ref="AE38:AE39"/>
    <mergeCell ref="AF38:AF39"/>
    <mergeCell ref="AL40:AL41"/>
    <mergeCell ref="AM40:AM41"/>
    <mergeCell ref="L42:P43"/>
    <mergeCell ref="Q42:X43"/>
    <mergeCell ref="Y42:Y43"/>
    <mergeCell ref="Z42:Z43"/>
    <mergeCell ref="AA42:AA43"/>
    <mergeCell ref="AB42:AB43"/>
    <mergeCell ref="AC42:AC43"/>
    <mergeCell ref="AD42:AD43"/>
    <mergeCell ref="AF40:AF41"/>
    <mergeCell ref="AG40:AG41"/>
    <mergeCell ref="AH40:AH41"/>
    <mergeCell ref="AI40:AI41"/>
    <mergeCell ref="AJ40:AJ41"/>
    <mergeCell ref="AK40:AK41"/>
    <mergeCell ref="AK42:AK43"/>
    <mergeCell ref="AL42:AL43"/>
    <mergeCell ref="AM42:AM43"/>
    <mergeCell ref="B44:D46"/>
    <mergeCell ref="L44:P45"/>
    <mergeCell ref="Q44:X45"/>
    <mergeCell ref="Y44:Y45"/>
    <mergeCell ref="Z44:Z45"/>
    <mergeCell ref="AA44:AA45"/>
    <mergeCell ref="AB44:AB45"/>
    <mergeCell ref="AE42:AE43"/>
    <mergeCell ref="AF42:AF43"/>
    <mergeCell ref="AG42:AG43"/>
    <mergeCell ref="AH42:AH43"/>
    <mergeCell ref="AI42:AI43"/>
    <mergeCell ref="AJ42:AJ43"/>
    <mergeCell ref="AI44:AI45"/>
    <mergeCell ref="AJ44:AJ45"/>
    <mergeCell ref="AK44:AK45"/>
    <mergeCell ref="AL44:AL45"/>
    <mergeCell ref="AM44:AM45"/>
    <mergeCell ref="L46:P47"/>
    <mergeCell ref="Q46:X47"/>
    <mergeCell ref="Y46:Y47"/>
    <mergeCell ref="Z46:Z47"/>
    <mergeCell ref="AA46:AA47"/>
    <mergeCell ref="AC44:AC45"/>
    <mergeCell ref="AD44:AD45"/>
    <mergeCell ref="AE44:AE45"/>
    <mergeCell ref="AF44:AF45"/>
    <mergeCell ref="AG44:AG45"/>
    <mergeCell ref="AH44:AH45"/>
    <mergeCell ref="AH46:AH47"/>
    <mergeCell ref="AI46:AI47"/>
    <mergeCell ref="AJ46:AJ47"/>
    <mergeCell ref="AK46:AK47"/>
    <mergeCell ref="AL46:AL47"/>
    <mergeCell ref="AM46:AM47"/>
    <mergeCell ref="AB46:AB47"/>
    <mergeCell ref="AC46:AC47"/>
    <mergeCell ref="AD46:AD47"/>
    <mergeCell ref="AE46:AE47"/>
    <mergeCell ref="AF46:AF47"/>
    <mergeCell ref="AG46:AG47"/>
    <mergeCell ref="AI48:AI49"/>
    <mergeCell ref="AJ48:AJ49"/>
    <mergeCell ref="AK48:AK49"/>
    <mergeCell ref="AL48:AL49"/>
    <mergeCell ref="AM48:AM49"/>
    <mergeCell ref="L50:P51"/>
    <mergeCell ref="Q50:X51"/>
    <mergeCell ref="Y50:Y51"/>
    <mergeCell ref="Z50:Z51"/>
    <mergeCell ref="AA50:AA51"/>
    <mergeCell ref="AC48:AC49"/>
    <mergeCell ref="AD48:AD49"/>
    <mergeCell ref="AE48:AE49"/>
    <mergeCell ref="AF48:AF49"/>
    <mergeCell ref="AG48:AG49"/>
    <mergeCell ref="AH48:AH49"/>
    <mergeCell ref="L48:P49"/>
    <mergeCell ref="Q48:X49"/>
    <mergeCell ref="Y48:Y49"/>
    <mergeCell ref="Z48:Z49"/>
    <mergeCell ref="AA48:AA49"/>
    <mergeCell ref="AB48:AB49"/>
    <mergeCell ref="AH50:AH51"/>
    <mergeCell ref="AI50:AI51"/>
    <mergeCell ref="AJ50:AJ51"/>
    <mergeCell ref="AK50:AK51"/>
    <mergeCell ref="AL50:AL51"/>
    <mergeCell ref="AM50:AM51"/>
    <mergeCell ref="AB50:AB51"/>
    <mergeCell ref="AC50:AC51"/>
    <mergeCell ref="AD50:AD51"/>
    <mergeCell ref="AE50:AE51"/>
    <mergeCell ref="AF50:AF51"/>
    <mergeCell ref="AG50:AG51"/>
    <mergeCell ref="AI52:AI53"/>
    <mergeCell ref="AJ52:AJ53"/>
    <mergeCell ref="AK52:AK53"/>
    <mergeCell ref="AL52:AL53"/>
    <mergeCell ref="AM52:AM53"/>
    <mergeCell ref="L54:P55"/>
    <mergeCell ref="Q54:X55"/>
    <mergeCell ref="Y54:Y55"/>
    <mergeCell ref="Z54:Z55"/>
    <mergeCell ref="AA54:AA55"/>
    <mergeCell ref="AC52:AC53"/>
    <mergeCell ref="AD52:AD53"/>
    <mergeCell ref="AE52:AE53"/>
    <mergeCell ref="AF52:AF53"/>
    <mergeCell ref="AG52:AG53"/>
    <mergeCell ref="AH52:AH53"/>
    <mergeCell ref="L52:P53"/>
    <mergeCell ref="Q52:X53"/>
    <mergeCell ref="Y52:Y53"/>
    <mergeCell ref="Z52:Z53"/>
    <mergeCell ref="AA52:AA53"/>
    <mergeCell ref="AB52:AB53"/>
    <mergeCell ref="AH54:AH55"/>
    <mergeCell ref="AI54:AI55"/>
    <mergeCell ref="AJ54:AJ55"/>
    <mergeCell ref="AK54:AK55"/>
    <mergeCell ref="AL54:AL55"/>
    <mergeCell ref="AM54:AM55"/>
    <mergeCell ref="AB54:AB55"/>
    <mergeCell ref="AC54:AC55"/>
    <mergeCell ref="AD54:AD55"/>
    <mergeCell ref="AE54:AE55"/>
    <mergeCell ref="AF54:AF55"/>
    <mergeCell ref="AG54:AG55"/>
    <mergeCell ref="AI56:AI57"/>
    <mergeCell ref="AJ56:AJ57"/>
    <mergeCell ref="AK56:AK57"/>
    <mergeCell ref="AL56:AL57"/>
    <mergeCell ref="AM56:AM57"/>
    <mergeCell ref="L58:P59"/>
    <mergeCell ref="Q58:X59"/>
    <mergeCell ref="Y58:Y59"/>
    <mergeCell ref="Z58:Z59"/>
    <mergeCell ref="AA58:AA59"/>
    <mergeCell ref="AC56:AC57"/>
    <mergeCell ref="AD56:AD57"/>
    <mergeCell ref="AE56:AE57"/>
    <mergeCell ref="AF56:AF57"/>
    <mergeCell ref="AG56:AG57"/>
    <mergeCell ref="AH56:AH57"/>
    <mergeCell ref="L56:P57"/>
    <mergeCell ref="Q56:X57"/>
    <mergeCell ref="Y56:Y57"/>
    <mergeCell ref="Z56:Z57"/>
    <mergeCell ref="AA56:AA57"/>
    <mergeCell ref="AB56:AB57"/>
    <mergeCell ref="AH58:AH59"/>
    <mergeCell ref="AI58:AI59"/>
    <mergeCell ref="AJ58:AJ59"/>
    <mergeCell ref="AK58:AK59"/>
    <mergeCell ref="AL58:AL59"/>
    <mergeCell ref="AM58:AM59"/>
    <mergeCell ref="AB58:AB59"/>
    <mergeCell ref="AC58:AC59"/>
    <mergeCell ref="AD58:AD59"/>
    <mergeCell ref="AE58:AE59"/>
    <mergeCell ref="AF58:AF59"/>
    <mergeCell ref="AG58:AG59"/>
    <mergeCell ref="AI60:AI61"/>
    <mergeCell ref="AJ60:AJ61"/>
    <mergeCell ref="AK60:AK61"/>
    <mergeCell ref="AL60:AL61"/>
    <mergeCell ref="AM60:AM61"/>
    <mergeCell ref="L62:P63"/>
    <mergeCell ref="Q62:X63"/>
    <mergeCell ref="Y62:Y63"/>
    <mergeCell ref="Z62:Z63"/>
    <mergeCell ref="AA62:AA63"/>
    <mergeCell ref="AC60:AC61"/>
    <mergeCell ref="AD60:AD61"/>
    <mergeCell ref="AE60:AE61"/>
    <mergeCell ref="AF60:AF61"/>
    <mergeCell ref="AG60:AG61"/>
    <mergeCell ref="AH60:AH61"/>
    <mergeCell ref="L60:P61"/>
    <mergeCell ref="Q60:X61"/>
    <mergeCell ref="Y60:Y61"/>
    <mergeCell ref="Z60:Z61"/>
    <mergeCell ref="AA60:AA61"/>
    <mergeCell ref="AB60:AB61"/>
    <mergeCell ref="AH62:AH63"/>
    <mergeCell ref="AI62:AI63"/>
    <mergeCell ref="AJ62:AJ63"/>
    <mergeCell ref="AK62:AK63"/>
    <mergeCell ref="AL62:AL63"/>
    <mergeCell ref="AM62:AM63"/>
    <mergeCell ref="AB62:AB63"/>
    <mergeCell ref="AC62:AC63"/>
    <mergeCell ref="AD62:AD63"/>
    <mergeCell ref="AE62:AE63"/>
    <mergeCell ref="AF62:AF63"/>
    <mergeCell ref="AG62:AG63"/>
    <mergeCell ref="AI64:AI65"/>
    <mergeCell ref="AJ64:AJ65"/>
    <mergeCell ref="AK64:AK65"/>
    <mergeCell ref="AL64:AL65"/>
    <mergeCell ref="AM64:AM65"/>
    <mergeCell ref="L66:P67"/>
    <mergeCell ref="Q66:X67"/>
    <mergeCell ref="Y66:Y67"/>
    <mergeCell ref="Z66:Z67"/>
    <mergeCell ref="AA66:AA67"/>
    <mergeCell ref="AC64:AC65"/>
    <mergeCell ref="AD64:AD65"/>
    <mergeCell ref="AE64:AE65"/>
    <mergeCell ref="AF64:AF65"/>
    <mergeCell ref="AG64:AG65"/>
    <mergeCell ref="AH64:AH65"/>
    <mergeCell ref="L64:P65"/>
    <mergeCell ref="Q64:X65"/>
    <mergeCell ref="Y64:Y65"/>
    <mergeCell ref="Z64:Z65"/>
    <mergeCell ref="AA64:AA65"/>
    <mergeCell ref="AB64:AB65"/>
    <mergeCell ref="AK66:AK67"/>
    <mergeCell ref="AL66:AL67"/>
    <mergeCell ref="L68:P69"/>
    <mergeCell ref="Q68:X69"/>
    <mergeCell ref="Y68:Y69"/>
    <mergeCell ref="Z68:Z69"/>
    <mergeCell ref="AA68:AA69"/>
    <mergeCell ref="AB68:AB69"/>
    <mergeCell ref="AH66:AH67"/>
    <mergeCell ref="AI66:AI67"/>
    <mergeCell ref="AJ66:AJ67"/>
    <mergeCell ref="AI68:AI69"/>
    <mergeCell ref="AJ68:AJ69"/>
    <mergeCell ref="AC68:AC69"/>
    <mergeCell ref="AD68:AD69"/>
    <mergeCell ref="AE68:AE69"/>
    <mergeCell ref="AF68:AF69"/>
    <mergeCell ref="AG68:AG69"/>
    <mergeCell ref="AH68:AH69"/>
    <mergeCell ref="AM66:AM67"/>
    <mergeCell ref="AB66:AB67"/>
    <mergeCell ref="AC66:AC67"/>
    <mergeCell ref="AD66:AD67"/>
    <mergeCell ref="AE66:AE67"/>
    <mergeCell ref="AF66:AF67"/>
    <mergeCell ref="AG66:AG67"/>
    <mergeCell ref="AK68:AK69"/>
    <mergeCell ref="AL68:AL69"/>
    <mergeCell ref="AM68:AM69"/>
  </mergeCells>
  <phoneticPr fontId="2"/>
  <conditionalFormatting sqref="D28:Z31">
    <cfRule type="expression" dxfId="1" priority="1" stopIfTrue="1">
      <formula>IF($C$6=1,TRUE,IF($C$6=2,TRUE,FALSE))</formula>
    </cfRule>
  </conditionalFormatting>
  <dataValidations count="2">
    <dataValidation type="list" allowBlank="1" showInputMessage="1" sqref="C17" xr:uid="{E42AFA2B-BF29-4A12-8101-56EECA602FD9}">
      <formula1>"７,６,５,４,３,２,１"</formula1>
    </dataValidation>
    <dataValidation type="list" allowBlank="1" showInputMessage="1" sqref="C49" xr:uid="{27676187-DEDC-4F4E-9B0C-C041549D5518}">
      <formula1>"８,７,６,５,４,１"</formula1>
    </dataValidation>
  </dataValidations>
  <printOptions horizontalCentered="1"/>
  <pageMargins left="0.74803149606299213" right="0.74803149606299213" top="0.98425196850393704" bottom="0.98425196850393704" header="0.51181102362204722" footer="0.51181102362204722"/>
  <pageSetup paperSize="9" scale="83" orientation="portrait" horizontalDpi="4294967292" r:id="rId1"/>
  <headerFooter alignWithMargins="0">
    <oddFooter>&amp;R関西住宅品質保証株式会社</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556C8-2686-4AC1-9282-9BFC032B10B7}">
  <dimension ref="A1:AM79"/>
  <sheetViews>
    <sheetView showGridLines="0" view="pageBreakPreview" zoomScaleNormal="100" workbookViewId="0">
      <selection activeCell="G16" sqref="G16"/>
    </sheetView>
  </sheetViews>
  <sheetFormatPr defaultRowHeight="13.5" x14ac:dyDescent="0.15"/>
  <cols>
    <col min="1" max="72" width="2.375" customWidth="1"/>
  </cols>
  <sheetData>
    <row r="1" spans="1:39" ht="14.25" x14ac:dyDescent="0.15">
      <c r="A1" s="808" t="s">
        <v>1461</v>
      </c>
      <c r="B1" s="808"/>
      <c r="C1" s="808"/>
      <c r="D1" s="808"/>
      <c r="E1" s="808"/>
      <c r="F1" s="808"/>
      <c r="G1" s="808"/>
      <c r="H1" s="808"/>
      <c r="I1" s="808"/>
      <c r="J1" s="808"/>
      <c r="K1" s="808"/>
      <c r="L1" s="808"/>
      <c r="M1" s="808"/>
      <c r="N1" s="808"/>
      <c r="O1" s="808"/>
      <c r="P1" s="808"/>
      <c r="Q1" s="808"/>
      <c r="R1" s="808"/>
      <c r="S1" s="808"/>
      <c r="T1" s="808"/>
      <c r="U1" s="1"/>
      <c r="V1" s="1"/>
      <c r="W1" s="1"/>
      <c r="X1" s="1"/>
      <c r="Y1" s="1"/>
      <c r="Z1" s="1"/>
      <c r="AA1" s="1"/>
      <c r="AB1" s="1"/>
      <c r="AC1" s="1"/>
      <c r="AJ1" t="s">
        <v>1081</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row r="4" spans="1:39" ht="12" customHeight="1" x14ac:dyDescent="0.15">
      <c r="A4" s="1324"/>
      <c r="B4" s="1327" t="s">
        <v>338</v>
      </c>
      <c r="C4" s="1121"/>
      <c r="D4" s="1122"/>
      <c r="E4" s="1327" t="s">
        <v>1489</v>
      </c>
      <c r="F4" s="1330"/>
      <c r="G4" s="1330"/>
      <c r="H4" s="1330"/>
      <c r="I4" s="1331"/>
      <c r="J4" s="1338" t="s">
        <v>1490</v>
      </c>
      <c r="K4" s="1121"/>
      <c r="L4" s="1121"/>
      <c r="M4" s="1121"/>
      <c r="N4" s="1121"/>
      <c r="O4" s="1121"/>
      <c r="P4" s="1121"/>
      <c r="Q4" s="1121"/>
      <c r="R4" s="1121"/>
      <c r="S4" s="1121"/>
      <c r="T4" s="1121"/>
      <c r="U4" s="1121"/>
      <c r="V4" s="1121"/>
      <c r="W4" s="1121"/>
      <c r="X4" s="1174"/>
      <c r="Y4" s="1350" t="s">
        <v>1491</v>
      </c>
      <c r="Z4" s="1338"/>
      <c r="AA4" s="1338"/>
      <c r="AB4" s="1338"/>
      <c r="AC4" s="1338"/>
      <c r="AD4" s="1338"/>
      <c r="AE4" s="1338"/>
      <c r="AF4" s="1338"/>
      <c r="AG4" s="1338"/>
      <c r="AH4" s="1338"/>
      <c r="AI4" s="1338"/>
      <c r="AJ4" s="1338"/>
      <c r="AK4" s="1338"/>
      <c r="AL4" s="1338"/>
      <c r="AM4" s="1351"/>
    </row>
    <row r="5" spans="1:39" ht="14.25" thickBot="1" x14ac:dyDescent="0.2">
      <c r="A5" s="1325"/>
      <c r="B5" s="1200"/>
      <c r="C5" s="1024"/>
      <c r="D5" s="1222"/>
      <c r="E5" s="1332"/>
      <c r="F5" s="1333"/>
      <c r="G5" s="1333"/>
      <c r="H5" s="1333"/>
      <c r="I5" s="1334"/>
      <c r="J5" s="1193"/>
      <c r="K5" s="1193"/>
      <c r="L5" s="1193"/>
      <c r="M5" s="1193"/>
      <c r="N5" s="1193"/>
      <c r="O5" s="1193"/>
      <c r="P5" s="1193"/>
      <c r="Q5" s="1193"/>
      <c r="R5" s="1193"/>
      <c r="S5" s="1193"/>
      <c r="T5" s="1193"/>
      <c r="U5" s="1193"/>
      <c r="V5" s="1193"/>
      <c r="W5" s="1193"/>
      <c r="X5" s="1194"/>
      <c r="Y5" s="1352"/>
      <c r="Z5" s="1353"/>
      <c r="AA5" s="1353"/>
      <c r="AB5" s="1353"/>
      <c r="AC5" s="1353"/>
      <c r="AD5" s="1353"/>
      <c r="AE5" s="1353"/>
      <c r="AF5" s="1353"/>
      <c r="AG5" s="1353"/>
      <c r="AH5" s="1353"/>
      <c r="AI5" s="1353"/>
      <c r="AJ5" s="1353"/>
      <c r="AK5" s="1353"/>
      <c r="AL5" s="1353"/>
      <c r="AM5" s="1354"/>
    </row>
    <row r="6" spans="1:39" ht="12" customHeight="1" x14ac:dyDescent="0.15">
      <c r="A6" s="1325"/>
      <c r="B6" s="1200"/>
      <c r="C6" s="1024"/>
      <c r="D6" s="1222"/>
      <c r="E6" s="1332"/>
      <c r="F6" s="1333"/>
      <c r="G6" s="1333"/>
      <c r="H6" s="1333"/>
      <c r="I6" s="1334"/>
      <c r="J6" s="1355" t="s">
        <v>1492</v>
      </c>
      <c r="K6" s="1356"/>
      <c r="L6" s="1359" t="s">
        <v>1493</v>
      </c>
      <c r="M6" s="1355"/>
      <c r="N6" s="1355"/>
      <c r="O6" s="1355"/>
      <c r="P6" s="1356"/>
      <c r="Q6" s="1359" t="s">
        <v>650</v>
      </c>
      <c r="R6" s="1355"/>
      <c r="S6" s="1355"/>
      <c r="T6" s="1355"/>
      <c r="U6" s="1355"/>
      <c r="V6" s="1355"/>
      <c r="W6" s="1355"/>
      <c r="X6" s="1361"/>
      <c r="Y6" s="1355" t="s">
        <v>1494</v>
      </c>
      <c r="Z6" s="1355"/>
      <c r="AA6" s="1355"/>
      <c r="AB6" s="1355"/>
      <c r="AC6" s="1364" t="s">
        <v>1495</v>
      </c>
      <c r="AD6" s="1355"/>
      <c r="AE6" s="1355"/>
      <c r="AF6" s="1355"/>
      <c r="AG6" s="1355"/>
      <c r="AH6" s="1355"/>
      <c r="AI6" s="1361"/>
      <c r="AJ6" s="1367" t="s">
        <v>1496</v>
      </c>
      <c r="AK6" s="1368"/>
      <c r="AL6" s="1368"/>
      <c r="AM6" s="1369"/>
    </row>
    <row r="7" spans="1:39" x14ac:dyDescent="0.15">
      <c r="A7" s="1325"/>
      <c r="B7" s="1200"/>
      <c r="C7" s="1024"/>
      <c r="D7" s="1222"/>
      <c r="E7" s="1332"/>
      <c r="F7" s="1333"/>
      <c r="G7" s="1333"/>
      <c r="H7" s="1333"/>
      <c r="I7" s="1334"/>
      <c r="J7" s="1355"/>
      <c r="K7" s="1356"/>
      <c r="L7" s="1359"/>
      <c r="M7" s="1355"/>
      <c r="N7" s="1355"/>
      <c r="O7" s="1355"/>
      <c r="P7" s="1356"/>
      <c r="Q7" s="1359"/>
      <c r="R7" s="1355"/>
      <c r="S7" s="1355"/>
      <c r="T7" s="1355"/>
      <c r="U7" s="1355"/>
      <c r="V7" s="1355"/>
      <c r="W7" s="1355"/>
      <c r="X7" s="1361"/>
      <c r="Y7" s="1363"/>
      <c r="Z7" s="1363"/>
      <c r="AA7" s="1363"/>
      <c r="AB7" s="1363"/>
      <c r="AC7" s="1365"/>
      <c r="AD7" s="1363"/>
      <c r="AE7" s="1363"/>
      <c r="AF7" s="1363"/>
      <c r="AG7" s="1363"/>
      <c r="AH7" s="1363"/>
      <c r="AI7" s="1366"/>
      <c r="AJ7" s="1365"/>
      <c r="AK7" s="1363"/>
      <c r="AL7" s="1363"/>
      <c r="AM7" s="1366"/>
    </row>
    <row r="8" spans="1:39" x14ac:dyDescent="0.15">
      <c r="A8" s="1325"/>
      <c r="B8" s="1200"/>
      <c r="C8" s="1024"/>
      <c r="D8" s="1222"/>
      <c r="E8" s="1332"/>
      <c r="F8" s="1333"/>
      <c r="G8" s="1333"/>
      <c r="H8" s="1333"/>
      <c r="I8" s="1334"/>
      <c r="J8" s="1357"/>
      <c r="K8" s="1358"/>
      <c r="L8" s="1360"/>
      <c r="M8" s="1357"/>
      <c r="N8" s="1357"/>
      <c r="O8" s="1357"/>
      <c r="P8" s="1358"/>
      <c r="Q8" s="1360"/>
      <c r="R8" s="1357"/>
      <c r="S8" s="1357"/>
      <c r="T8" s="1357"/>
      <c r="U8" s="1357"/>
      <c r="V8" s="1357"/>
      <c r="W8" s="1357"/>
      <c r="X8" s="1362"/>
      <c r="Y8" s="1370" t="s">
        <v>1497</v>
      </c>
      <c r="Z8" s="1371"/>
      <c r="AA8" s="1374" t="s">
        <v>1498</v>
      </c>
      <c r="AB8" s="1377" t="s">
        <v>1499</v>
      </c>
      <c r="AC8" s="1387" t="s">
        <v>1500</v>
      </c>
      <c r="AD8" s="1390" t="s">
        <v>1501</v>
      </c>
      <c r="AE8" s="1390" t="s">
        <v>1502</v>
      </c>
      <c r="AF8" s="1374" t="s">
        <v>1503</v>
      </c>
      <c r="AG8" s="1374" t="s">
        <v>1504</v>
      </c>
      <c r="AH8" s="1382" t="s">
        <v>1505</v>
      </c>
      <c r="AI8" s="1666" t="s">
        <v>1160</v>
      </c>
      <c r="AJ8" s="1370" t="s">
        <v>1506</v>
      </c>
      <c r="AK8" s="1386"/>
      <c r="AL8" s="1370" t="s">
        <v>1507</v>
      </c>
      <c r="AM8" s="1399"/>
    </row>
    <row r="9" spans="1:39" x14ac:dyDescent="0.15">
      <c r="A9" s="1325"/>
      <c r="B9" s="1200"/>
      <c r="C9" s="1024"/>
      <c r="D9" s="1222"/>
      <c r="E9" s="1332"/>
      <c r="F9" s="1333"/>
      <c r="G9" s="1333"/>
      <c r="H9" s="1333"/>
      <c r="I9" s="1334"/>
      <c r="J9" s="1357"/>
      <c r="K9" s="1358"/>
      <c r="L9" s="1360"/>
      <c r="M9" s="1357"/>
      <c r="N9" s="1357"/>
      <c r="O9" s="1357"/>
      <c r="P9" s="1358"/>
      <c r="Q9" s="1360"/>
      <c r="R9" s="1357"/>
      <c r="S9" s="1357"/>
      <c r="T9" s="1357"/>
      <c r="U9" s="1357"/>
      <c r="V9" s="1357"/>
      <c r="W9" s="1357"/>
      <c r="X9" s="1362"/>
      <c r="Y9" s="1372"/>
      <c r="Z9" s="1373"/>
      <c r="AA9" s="1375"/>
      <c r="AB9" s="1378"/>
      <c r="AC9" s="1388"/>
      <c r="AD9" s="1391"/>
      <c r="AE9" s="1391"/>
      <c r="AF9" s="1375"/>
      <c r="AG9" s="1375"/>
      <c r="AH9" s="1383"/>
      <c r="AI9" s="1667"/>
      <c r="AJ9" s="1365"/>
      <c r="AK9" s="1363"/>
      <c r="AL9" s="1365"/>
      <c r="AM9" s="1366"/>
    </row>
    <row r="10" spans="1:39" x14ac:dyDescent="0.15">
      <c r="A10" s="1325"/>
      <c r="B10" s="1200"/>
      <c r="C10" s="1024"/>
      <c r="D10" s="1222"/>
      <c r="E10" s="1332"/>
      <c r="F10" s="1333"/>
      <c r="G10" s="1333"/>
      <c r="H10" s="1333"/>
      <c r="I10" s="1334"/>
      <c r="J10" s="1357"/>
      <c r="K10" s="1358"/>
      <c r="L10" s="1360"/>
      <c r="M10" s="1357"/>
      <c r="N10" s="1357"/>
      <c r="O10" s="1357"/>
      <c r="P10" s="1358"/>
      <c r="Q10" s="1360"/>
      <c r="R10" s="1357"/>
      <c r="S10" s="1357"/>
      <c r="T10" s="1357"/>
      <c r="U10" s="1357"/>
      <c r="V10" s="1357"/>
      <c r="W10" s="1357"/>
      <c r="X10" s="1362"/>
      <c r="Y10" s="1387" t="s">
        <v>1508</v>
      </c>
      <c r="Z10" s="1401" t="s">
        <v>651</v>
      </c>
      <c r="AA10" s="1375"/>
      <c r="AB10" s="1378"/>
      <c r="AC10" s="1388"/>
      <c r="AD10" s="1391"/>
      <c r="AE10" s="1391"/>
      <c r="AF10" s="1375"/>
      <c r="AG10" s="1375"/>
      <c r="AH10" s="1383"/>
      <c r="AI10" s="1667"/>
      <c r="AJ10" s="1370" t="s">
        <v>1510</v>
      </c>
      <c r="AK10" s="1390" t="s">
        <v>1511</v>
      </c>
      <c r="AL10" s="1370" t="s">
        <v>1510</v>
      </c>
      <c r="AM10" s="1380" t="s">
        <v>1511</v>
      </c>
    </row>
    <row r="11" spans="1:39" ht="14.25" thickBot="1" x14ac:dyDescent="0.2">
      <c r="A11" s="1326"/>
      <c r="B11" s="1328"/>
      <c r="C11" s="1193"/>
      <c r="D11" s="1329"/>
      <c r="E11" s="1335"/>
      <c r="F11" s="1336"/>
      <c r="G11" s="1336"/>
      <c r="H11" s="1336"/>
      <c r="I11" s="1337"/>
      <c r="J11" s="1187"/>
      <c r="K11" s="1188"/>
      <c r="L11" s="1186"/>
      <c r="M11" s="1187"/>
      <c r="N11" s="1187"/>
      <c r="O11" s="1187"/>
      <c r="P11" s="1188"/>
      <c r="Q11" s="1186"/>
      <c r="R11" s="1187"/>
      <c r="S11" s="1187"/>
      <c r="T11" s="1187"/>
      <c r="U11" s="1187"/>
      <c r="V11" s="1187"/>
      <c r="W11" s="1187"/>
      <c r="X11" s="1189"/>
      <c r="Y11" s="1400"/>
      <c r="Z11" s="1402"/>
      <c r="AA11" s="1376"/>
      <c r="AB11" s="1379"/>
      <c r="AC11" s="1389"/>
      <c r="AD11" s="1392"/>
      <c r="AE11" s="1392"/>
      <c r="AF11" s="1376"/>
      <c r="AG11" s="1376"/>
      <c r="AH11" s="1384"/>
      <c r="AI11" s="1668"/>
      <c r="AJ11" s="1403"/>
      <c r="AK11" s="1392"/>
      <c r="AL11" s="1403"/>
      <c r="AM11" s="1381"/>
    </row>
    <row r="12" spans="1:39" ht="12" customHeight="1" x14ac:dyDescent="0.15">
      <c r="A12" s="923" t="s">
        <v>1045</v>
      </c>
      <c r="B12" s="111" t="s">
        <v>1046</v>
      </c>
      <c r="C12" s="109"/>
      <c r="D12" s="110"/>
      <c r="E12" s="111" t="s">
        <v>149</v>
      </c>
      <c r="F12" s="109"/>
      <c r="G12" s="109"/>
      <c r="H12" s="109"/>
      <c r="I12" s="109"/>
      <c r="J12" s="113" t="s">
        <v>1512</v>
      </c>
      <c r="K12" s="114" t="s">
        <v>1513</v>
      </c>
      <c r="L12" s="1408" t="s">
        <v>150</v>
      </c>
      <c r="M12" s="1409"/>
      <c r="N12" s="1409"/>
      <c r="O12" s="1409"/>
      <c r="P12" s="1410"/>
      <c r="Q12" s="1683" t="str">
        <f>IF(設８!G6="■","あり","")</f>
        <v/>
      </c>
      <c r="R12" s="1684"/>
      <c r="S12" s="1684"/>
      <c r="T12" s="1684"/>
      <c r="U12" s="1684"/>
      <c r="V12" s="1684"/>
      <c r="W12" s="1684"/>
      <c r="X12" s="1685"/>
      <c r="Y12" s="1407" t="s">
        <v>1571</v>
      </c>
      <c r="Z12" s="1404" t="s">
        <v>1572</v>
      </c>
      <c r="AA12" s="1405" t="s">
        <v>1573</v>
      </c>
      <c r="AB12" s="1406" t="s">
        <v>1574</v>
      </c>
      <c r="AC12" s="1407" t="s">
        <v>1518</v>
      </c>
      <c r="AD12" s="1404" t="s">
        <v>1519</v>
      </c>
      <c r="AE12" s="1404" t="s">
        <v>1520</v>
      </c>
      <c r="AF12" s="1405" t="s">
        <v>1521</v>
      </c>
      <c r="AG12" s="1405" t="s">
        <v>1522</v>
      </c>
      <c r="AH12" s="1419" t="s">
        <v>1523</v>
      </c>
      <c r="AI12" s="1406" t="s">
        <v>654</v>
      </c>
      <c r="AJ12" s="1420"/>
      <c r="AK12" s="1421"/>
      <c r="AL12" s="1420"/>
      <c r="AM12" s="1421"/>
    </row>
    <row r="13" spans="1:39" x14ac:dyDescent="0.15">
      <c r="A13" s="1523"/>
      <c r="B13" s="141" t="s">
        <v>1052</v>
      </c>
      <c r="C13" s="115"/>
      <c r="D13" s="116"/>
      <c r="E13" s="141">
        <v>1</v>
      </c>
      <c r="F13" s="133">
        <v>2</v>
      </c>
      <c r="G13" s="133">
        <v>3</v>
      </c>
      <c r="H13" s="133">
        <v>4</v>
      </c>
      <c r="I13" s="115"/>
      <c r="J13" s="125" t="s">
        <v>1306</v>
      </c>
      <c r="K13" s="126" t="s">
        <v>1306</v>
      </c>
      <c r="L13" s="1254"/>
      <c r="M13" s="1255"/>
      <c r="N13" s="1255"/>
      <c r="O13" s="1255"/>
      <c r="P13" s="1256"/>
      <c r="Q13" s="1545"/>
      <c r="R13" s="1546"/>
      <c r="S13" s="1546"/>
      <c r="T13" s="1546"/>
      <c r="U13" s="1546"/>
      <c r="V13" s="1546"/>
      <c r="W13" s="1546"/>
      <c r="X13" s="1547"/>
      <c r="Y13" s="1290"/>
      <c r="Z13" s="1291"/>
      <c r="AA13" s="1292"/>
      <c r="AB13" s="1424"/>
      <c r="AC13" s="1290"/>
      <c r="AD13" s="1291"/>
      <c r="AE13" s="1291"/>
      <c r="AF13" s="1292"/>
      <c r="AG13" s="1292"/>
      <c r="AH13" s="1293"/>
      <c r="AI13" s="1424"/>
      <c r="AJ13" s="1285"/>
      <c r="AK13" s="1286"/>
      <c r="AL13" s="1285"/>
      <c r="AM13" s="1286"/>
    </row>
    <row r="14" spans="1:39" ht="12" customHeight="1" x14ac:dyDescent="0.15">
      <c r="A14" s="1523"/>
      <c r="B14" s="141"/>
      <c r="C14" s="115"/>
      <c r="D14" s="116"/>
      <c r="E14" s="115"/>
      <c r="F14" s="115"/>
      <c r="G14" s="115"/>
      <c r="H14" s="115"/>
      <c r="I14" s="115"/>
      <c r="J14" s="124" t="s">
        <v>1512</v>
      </c>
      <c r="K14" s="122" t="s">
        <v>1513</v>
      </c>
      <c r="L14" s="1396" t="s">
        <v>655</v>
      </c>
      <c r="M14" s="1397"/>
      <c r="N14" s="1397"/>
      <c r="O14" s="1397"/>
      <c r="P14" s="1398"/>
      <c r="Q14" s="1339" t="str">
        <f>IF(設８!G7="■","あり","")</f>
        <v/>
      </c>
      <c r="R14" s="1548"/>
      <c r="S14" s="1548"/>
      <c r="T14" s="1548"/>
      <c r="U14" s="1548"/>
      <c r="V14" s="1548"/>
      <c r="W14" s="1548"/>
      <c r="X14" s="1549"/>
      <c r="Y14" s="1246" t="s">
        <v>656</v>
      </c>
      <c r="Z14" s="1248" t="s">
        <v>156</v>
      </c>
      <c r="AA14" s="1250" t="s">
        <v>157</v>
      </c>
      <c r="AB14" s="1244" t="s">
        <v>158</v>
      </c>
      <c r="AC14" s="1246" t="s">
        <v>1518</v>
      </c>
      <c r="AD14" s="1248" t="s">
        <v>1519</v>
      </c>
      <c r="AE14" s="1248" t="s">
        <v>1520</v>
      </c>
      <c r="AF14" s="1250" t="s">
        <v>1521</v>
      </c>
      <c r="AG14" s="1250" t="s">
        <v>1522</v>
      </c>
      <c r="AH14" s="1270" t="s">
        <v>1523</v>
      </c>
      <c r="AI14" s="1244" t="s">
        <v>654</v>
      </c>
      <c r="AJ14" s="1242"/>
      <c r="AK14" s="1240"/>
      <c r="AL14" s="1242"/>
      <c r="AM14" s="1240"/>
    </row>
    <row r="15" spans="1:39" x14ac:dyDescent="0.15">
      <c r="A15" s="1523"/>
      <c r="B15" s="141"/>
      <c r="D15" s="116"/>
      <c r="E15" s="115"/>
      <c r="F15" s="115"/>
      <c r="G15" s="115"/>
      <c r="H15" s="115"/>
      <c r="I15" s="115"/>
      <c r="J15" s="119" t="s">
        <v>1306</v>
      </c>
      <c r="K15" s="120" t="s">
        <v>1306</v>
      </c>
      <c r="L15" s="1274"/>
      <c r="M15" s="1275"/>
      <c r="N15" s="1275"/>
      <c r="O15" s="1275"/>
      <c r="P15" s="1276"/>
      <c r="Q15" s="1580"/>
      <c r="R15" s="1540"/>
      <c r="S15" s="1540"/>
      <c r="T15" s="1540"/>
      <c r="U15" s="1540"/>
      <c r="V15" s="1540"/>
      <c r="W15" s="1540"/>
      <c r="X15" s="1541"/>
      <c r="Y15" s="1246"/>
      <c r="Z15" s="1248"/>
      <c r="AA15" s="1250"/>
      <c r="AB15" s="1244"/>
      <c r="AC15" s="1246"/>
      <c r="AD15" s="1248"/>
      <c r="AE15" s="1248"/>
      <c r="AF15" s="1250"/>
      <c r="AG15" s="1250"/>
      <c r="AH15" s="1270"/>
      <c r="AI15" s="1244"/>
      <c r="AJ15" s="1242"/>
      <c r="AK15" s="1240"/>
      <c r="AL15" s="1242"/>
      <c r="AM15" s="1240"/>
    </row>
    <row r="16" spans="1:39" ht="12" customHeight="1" x14ac:dyDescent="0.15">
      <c r="A16" s="1523"/>
      <c r="B16" s="141"/>
      <c r="D16" s="116"/>
      <c r="E16" s="141"/>
      <c r="F16" s="115"/>
      <c r="G16" s="115"/>
      <c r="H16" s="115"/>
      <c r="I16" s="118"/>
      <c r="J16" s="125" t="s">
        <v>1512</v>
      </c>
      <c r="K16" s="126" t="s">
        <v>1513</v>
      </c>
      <c r="L16" s="1254" t="s">
        <v>151</v>
      </c>
      <c r="M16" s="1255"/>
      <c r="N16" s="1255"/>
      <c r="O16" s="1255"/>
      <c r="P16" s="1256"/>
      <c r="Q16" s="1662" t="str">
        <f>IF(設８!G9="■","あり","")</f>
        <v/>
      </c>
      <c r="R16" s="1546"/>
      <c r="S16" s="1546"/>
      <c r="T16" s="1546"/>
      <c r="U16" s="1546"/>
      <c r="V16" s="1546"/>
      <c r="W16" s="1546"/>
      <c r="X16" s="1547"/>
      <c r="Y16" s="1458" t="s">
        <v>97</v>
      </c>
      <c r="Z16" s="1459" t="s">
        <v>152</v>
      </c>
      <c r="AA16" s="1460" t="s">
        <v>153</v>
      </c>
      <c r="AB16" s="1461" t="s">
        <v>154</v>
      </c>
      <c r="AC16" s="1458" t="s">
        <v>1518</v>
      </c>
      <c r="AD16" s="1459" t="s">
        <v>1519</v>
      </c>
      <c r="AE16" s="1459" t="s">
        <v>1520</v>
      </c>
      <c r="AF16" s="1460" t="s">
        <v>1521</v>
      </c>
      <c r="AG16" s="1460" t="s">
        <v>1522</v>
      </c>
      <c r="AH16" s="1464" t="s">
        <v>1523</v>
      </c>
      <c r="AI16" s="1461" t="s">
        <v>654</v>
      </c>
      <c r="AJ16" s="1463"/>
      <c r="AK16" s="1462"/>
      <c r="AL16" s="1463"/>
      <c r="AM16" s="1462"/>
    </row>
    <row r="17" spans="1:39" x14ac:dyDescent="0.15">
      <c r="A17" s="1523"/>
      <c r="B17" s="141"/>
      <c r="D17" s="116"/>
      <c r="E17" s="141"/>
      <c r="F17" s="115"/>
      <c r="G17" s="115"/>
      <c r="H17" s="115"/>
      <c r="I17" s="115"/>
      <c r="J17" s="125" t="s">
        <v>1306</v>
      </c>
      <c r="K17" s="126" t="s">
        <v>1306</v>
      </c>
      <c r="L17" s="1254"/>
      <c r="M17" s="1255"/>
      <c r="N17" s="1255"/>
      <c r="O17" s="1255"/>
      <c r="P17" s="1256"/>
      <c r="Q17" s="1545"/>
      <c r="R17" s="1546"/>
      <c r="S17" s="1546"/>
      <c r="T17" s="1546"/>
      <c r="U17" s="1546"/>
      <c r="V17" s="1546"/>
      <c r="W17" s="1546"/>
      <c r="X17" s="1547"/>
      <c r="Y17" s="1290"/>
      <c r="Z17" s="1291"/>
      <c r="AA17" s="1292"/>
      <c r="AB17" s="1424"/>
      <c r="AC17" s="1290"/>
      <c r="AD17" s="1291"/>
      <c r="AE17" s="1291"/>
      <c r="AF17" s="1292"/>
      <c r="AG17" s="1292"/>
      <c r="AH17" s="1293"/>
      <c r="AI17" s="1424"/>
      <c r="AJ17" s="1285"/>
      <c r="AK17" s="1286"/>
      <c r="AL17" s="1285"/>
      <c r="AM17" s="1286"/>
    </row>
    <row r="18" spans="1:39" ht="12" customHeight="1" x14ac:dyDescent="0.15">
      <c r="A18" s="1523"/>
      <c r="B18" s="442"/>
      <c r="C18" s="443" t="s">
        <v>1143</v>
      </c>
      <c r="D18" s="444"/>
      <c r="E18" s="1669" t="s">
        <v>657</v>
      </c>
      <c r="F18" s="1670"/>
      <c r="G18" s="1670"/>
      <c r="H18" s="1670"/>
      <c r="I18" s="1671"/>
      <c r="J18" s="131" t="s">
        <v>1512</v>
      </c>
      <c r="K18" s="132" t="s">
        <v>1513</v>
      </c>
      <c r="L18" s="1271" t="s">
        <v>155</v>
      </c>
      <c r="M18" s="1272"/>
      <c r="N18" s="1272"/>
      <c r="O18" s="1272"/>
      <c r="P18" s="1273"/>
      <c r="Q18" s="1428">
        <f>設８!S10</f>
        <v>0</v>
      </c>
      <c r="R18" s="1507"/>
      <c r="S18" s="1507"/>
      <c r="T18" s="1507"/>
      <c r="U18" s="1507"/>
      <c r="V18" s="1507"/>
      <c r="W18" s="1507"/>
      <c r="X18" s="1508"/>
      <c r="Y18" s="1266" t="s">
        <v>1514</v>
      </c>
      <c r="Z18" s="1267" t="s">
        <v>1515</v>
      </c>
      <c r="AA18" s="1268" t="s">
        <v>1516</v>
      </c>
      <c r="AB18" s="1283" t="s">
        <v>1517</v>
      </c>
      <c r="AC18" s="1266" t="s">
        <v>1518</v>
      </c>
      <c r="AD18" s="1267" t="s">
        <v>1519</v>
      </c>
      <c r="AE18" s="1267" t="s">
        <v>1520</v>
      </c>
      <c r="AF18" s="1268" t="s">
        <v>1521</v>
      </c>
      <c r="AG18" s="1268" t="s">
        <v>1522</v>
      </c>
      <c r="AH18" s="1269" t="s">
        <v>1523</v>
      </c>
      <c r="AI18" s="1283" t="s">
        <v>654</v>
      </c>
      <c r="AJ18" s="1252"/>
      <c r="AK18" s="1253"/>
      <c r="AL18" s="1252"/>
      <c r="AM18" s="1253"/>
    </row>
    <row r="19" spans="1:39" x14ac:dyDescent="0.15">
      <c r="A19" s="1523"/>
      <c r="B19" s="141"/>
      <c r="C19" s="139"/>
      <c r="D19" s="116"/>
      <c r="E19" s="1672"/>
      <c r="F19" s="1673"/>
      <c r="G19" s="1673"/>
      <c r="H19" s="1673"/>
      <c r="I19" s="1674"/>
      <c r="J19" s="119" t="s">
        <v>1306</v>
      </c>
      <c r="K19" s="120" t="s">
        <v>1306</v>
      </c>
      <c r="L19" s="1274"/>
      <c r="M19" s="1275"/>
      <c r="N19" s="1275"/>
      <c r="O19" s="1275"/>
      <c r="P19" s="1276"/>
      <c r="Q19" s="1527"/>
      <c r="R19" s="1313"/>
      <c r="S19" s="1313"/>
      <c r="T19" s="1313"/>
      <c r="U19" s="1313"/>
      <c r="V19" s="1313"/>
      <c r="W19" s="1313"/>
      <c r="X19" s="1425"/>
      <c r="Y19" s="1246"/>
      <c r="Z19" s="1248"/>
      <c r="AA19" s="1250"/>
      <c r="AB19" s="1244"/>
      <c r="AC19" s="1246"/>
      <c r="AD19" s="1248"/>
      <c r="AE19" s="1248"/>
      <c r="AF19" s="1250"/>
      <c r="AG19" s="1250"/>
      <c r="AH19" s="1270"/>
      <c r="AI19" s="1244"/>
      <c r="AJ19" s="1242"/>
      <c r="AK19" s="1240"/>
      <c r="AL19" s="1242"/>
      <c r="AM19" s="1240"/>
    </row>
    <row r="20" spans="1:39" ht="12" customHeight="1" x14ac:dyDescent="0.15">
      <c r="A20" s="1523"/>
      <c r="B20" s="141"/>
      <c r="D20" s="116"/>
      <c r="E20" s="1672"/>
      <c r="F20" s="1673"/>
      <c r="G20" s="1673"/>
      <c r="H20" s="1673"/>
      <c r="I20" s="1674"/>
      <c r="J20" s="125" t="s">
        <v>1512</v>
      </c>
      <c r="K20" s="126" t="s">
        <v>1513</v>
      </c>
      <c r="L20" s="1254" t="s">
        <v>159</v>
      </c>
      <c r="M20" s="1255"/>
      <c r="N20" s="1255"/>
      <c r="O20" s="1255"/>
      <c r="P20" s="1256"/>
      <c r="Q20" s="1342">
        <f>設８!K11</f>
        <v>0</v>
      </c>
      <c r="R20" s="1426"/>
      <c r="S20" s="1426"/>
      <c r="T20" s="1426"/>
      <c r="U20" s="1426"/>
      <c r="V20" s="1426"/>
      <c r="W20" s="1426"/>
      <c r="X20" s="1427"/>
      <c r="Y20" s="1458" t="s">
        <v>116</v>
      </c>
      <c r="Z20" s="1459" t="s">
        <v>117</v>
      </c>
      <c r="AA20" s="1460" t="s">
        <v>118</v>
      </c>
      <c r="AB20" s="1461" t="s">
        <v>119</v>
      </c>
      <c r="AC20" s="1458" t="s">
        <v>1518</v>
      </c>
      <c r="AD20" s="1459" t="s">
        <v>1519</v>
      </c>
      <c r="AE20" s="1459" t="s">
        <v>1520</v>
      </c>
      <c r="AF20" s="1460" t="s">
        <v>1521</v>
      </c>
      <c r="AG20" s="1460" t="s">
        <v>1522</v>
      </c>
      <c r="AH20" s="1464" t="s">
        <v>1523</v>
      </c>
      <c r="AI20" s="1461" t="s">
        <v>654</v>
      </c>
      <c r="AJ20" s="1463"/>
      <c r="AK20" s="1462"/>
      <c r="AL20" s="1463"/>
      <c r="AM20" s="1462"/>
    </row>
    <row r="21" spans="1:39" x14ac:dyDescent="0.15">
      <c r="A21" s="1523"/>
      <c r="B21" s="445"/>
      <c r="C21" s="446"/>
      <c r="D21" s="447"/>
      <c r="E21" s="115">
        <v>1</v>
      </c>
      <c r="F21" s="115">
        <v>2</v>
      </c>
      <c r="G21" s="133">
        <v>3</v>
      </c>
      <c r="H21" s="133">
        <v>4</v>
      </c>
      <c r="I21" s="115"/>
      <c r="J21" s="125" t="s">
        <v>1306</v>
      </c>
      <c r="K21" s="126" t="s">
        <v>1306</v>
      </c>
      <c r="L21" s="1254"/>
      <c r="M21" s="1255"/>
      <c r="N21" s="1255"/>
      <c r="O21" s="1255"/>
      <c r="P21" s="1256"/>
      <c r="Q21" s="1533"/>
      <c r="R21" s="1426"/>
      <c r="S21" s="1426"/>
      <c r="T21" s="1426"/>
      <c r="U21" s="1426"/>
      <c r="V21" s="1426"/>
      <c r="W21" s="1426"/>
      <c r="X21" s="1427"/>
      <c r="Y21" s="1290"/>
      <c r="Z21" s="1291"/>
      <c r="AA21" s="1292"/>
      <c r="AB21" s="1424"/>
      <c r="AC21" s="1290"/>
      <c r="AD21" s="1291"/>
      <c r="AE21" s="1291"/>
      <c r="AF21" s="1292"/>
      <c r="AG21" s="1292"/>
      <c r="AH21" s="1293"/>
      <c r="AI21" s="1424"/>
      <c r="AJ21" s="1285"/>
      <c r="AK21" s="1286"/>
      <c r="AL21" s="1285"/>
      <c r="AM21" s="1286"/>
    </row>
    <row r="22" spans="1:39" ht="15" customHeight="1" x14ac:dyDescent="0.15">
      <c r="A22" s="1168"/>
      <c r="B22" s="1689" t="s">
        <v>1223</v>
      </c>
      <c r="C22" s="1690"/>
      <c r="D22" s="1691"/>
      <c r="E22" s="1675" t="s">
        <v>658</v>
      </c>
      <c r="F22" s="1676"/>
      <c r="G22" s="1676"/>
      <c r="H22" s="1676"/>
      <c r="I22" s="1677"/>
      <c r="J22" s="131" t="s">
        <v>1512</v>
      </c>
      <c r="K22" s="132" t="s">
        <v>1513</v>
      </c>
      <c r="L22" s="1271" t="s">
        <v>155</v>
      </c>
      <c r="M22" s="1272"/>
      <c r="N22" s="1272"/>
      <c r="O22" s="1272"/>
      <c r="P22" s="1273"/>
      <c r="Q22" s="1428">
        <f>設８!S12</f>
        <v>0</v>
      </c>
      <c r="R22" s="1507"/>
      <c r="S22" s="1507"/>
      <c r="T22" s="1507"/>
      <c r="U22" s="1507"/>
      <c r="V22" s="1507"/>
      <c r="W22" s="1507"/>
      <c r="X22" s="1508"/>
      <c r="Y22" s="1266" t="s">
        <v>1514</v>
      </c>
      <c r="Z22" s="1267" t="s">
        <v>1515</v>
      </c>
      <c r="AA22" s="1268" t="s">
        <v>1516</v>
      </c>
      <c r="AB22" s="1283" t="s">
        <v>1517</v>
      </c>
      <c r="AC22" s="1266" t="s">
        <v>1518</v>
      </c>
      <c r="AD22" s="1267" t="s">
        <v>1519</v>
      </c>
      <c r="AE22" s="1267" t="s">
        <v>1520</v>
      </c>
      <c r="AF22" s="1268" t="s">
        <v>1521</v>
      </c>
      <c r="AG22" s="1268" t="s">
        <v>1522</v>
      </c>
      <c r="AH22" s="1269" t="s">
        <v>1523</v>
      </c>
      <c r="AI22" s="1283" t="s">
        <v>654</v>
      </c>
      <c r="AJ22" s="1252"/>
      <c r="AK22" s="1253"/>
      <c r="AL22" s="1252"/>
      <c r="AM22" s="1253"/>
    </row>
    <row r="23" spans="1:39" ht="15" customHeight="1" x14ac:dyDescent="0.15">
      <c r="A23" s="1168"/>
      <c r="B23" s="141"/>
      <c r="C23" s="139"/>
      <c r="D23" s="116"/>
      <c r="E23" s="1678"/>
      <c r="F23" s="1679"/>
      <c r="G23" s="1679"/>
      <c r="H23" s="1679"/>
      <c r="I23" s="1680"/>
      <c r="J23" s="119" t="s">
        <v>1306</v>
      </c>
      <c r="K23" s="120" t="s">
        <v>1306</v>
      </c>
      <c r="L23" s="1274"/>
      <c r="M23" s="1275"/>
      <c r="N23" s="1275"/>
      <c r="O23" s="1275"/>
      <c r="P23" s="1276"/>
      <c r="Q23" s="1527"/>
      <c r="R23" s="1313"/>
      <c r="S23" s="1313"/>
      <c r="T23" s="1313"/>
      <c r="U23" s="1313"/>
      <c r="V23" s="1313"/>
      <c r="W23" s="1313"/>
      <c r="X23" s="1425"/>
      <c r="Y23" s="1246"/>
      <c r="Z23" s="1248"/>
      <c r="AA23" s="1250"/>
      <c r="AB23" s="1244"/>
      <c r="AC23" s="1246"/>
      <c r="AD23" s="1248"/>
      <c r="AE23" s="1248"/>
      <c r="AF23" s="1250"/>
      <c r="AG23" s="1250"/>
      <c r="AH23" s="1270"/>
      <c r="AI23" s="1244"/>
      <c r="AJ23" s="1242"/>
      <c r="AK23" s="1240"/>
      <c r="AL23" s="1242"/>
      <c r="AM23" s="1240"/>
    </row>
    <row r="24" spans="1:39" ht="15" customHeight="1" x14ac:dyDescent="0.15">
      <c r="A24" s="1168"/>
      <c r="B24" s="141"/>
      <c r="D24" s="116"/>
      <c r="E24" s="1678"/>
      <c r="F24" s="1679"/>
      <c r="G24" s="1679"/>
      <c r="H24" s="1679"/>
      <c r="I24" s="1680"/>
      <c r="J24" s="125" t="s">
        <v>1512</v>
      </c>
      <c r="K24" s="126" t="s">
        <v>1513</v>
      </c>
      <c r="L24" s="1254" t="s">
        <v>159</v>
      </c>
      <c r="M24" s="1255"/>
      <c r="N24" s="1255"/>
      <c r="O24" s="1255"/>
      <c r="P24" s="1256"/>
      <c r="Q24" s="1342">
        <f>設８!K13</f>
        <v>0</v>
      </c>
      <c r="R24" s="1426"/>
      <c r="S24" s="1426"/>
      <c r="T24" s="1426"/>
      <c r="U24" s="1426"/>
      <c r="V24" s="1426"/>
      <c r="W24" s="1426"/>
      <c r="X24" s="1427"/>
      <c r="Y24" s="1458" t="s">
        <v>116</v>
      </c>
      <c r="Z24" s="1459" t="s">
        <v>117</v>
      </c>
      <c r="AA24" s="1460" t="s">
        <v>118</v>
      </c>
      <c r="AB24" s="1461" t="s">
        <v>119</v>
      </c>
      <c r="AC24" s="1458" t="s">
        <v>1518</v>
      </c>
      <c r="AD24" s="1459" t="s">
        <v>1519</v>
      </c>
      <c r="AE24" s="1459" t="s">
        <v>1520</v>
      </c>
      <c r="AF24" s="1460" t="s">
        <v>1521</v>
      </c>
      <c r="AG24" s="1460" t="s">
        <v>1522</v>
      </c>
      <c r="AH24" s="1464" t="s">
        <v>1523</v>
      </c>
      <c r="AI24" s="1461" t="s">
        <v>654</v>
      </c>
      <c r="AJ24" s="1463"/>
      <c r="AK24" s="1462"/>
      <c r="AL24" s="1463"/>
      <c r="AM24" s="1462"/>
    </row>
    <row r="25" spans="1:39" x14ac:dyDescent="0.15">
      <c r="A25" s="1168"/>
      <c r="B25" s="141"/>
      <c r="D25" s="116"/>
      <c r="E25" s="115">
        <v>1</v>
      </c>
      <c r="F25" s="115">
        <v>2</v>
      </c>
      <c r="G25" s="133">
        <v>3</v>
      </c>
      <c r="H25" s="133">
        <v>4</v>
      </c>
      <c r="I25" s="115"/>
      <c r="J25" s="125" t="s">
        <v>1306</v>
      </c>
      <c r="K25" s="126" t="s">
        <v>1306</v>
      </c>
      <c r="L25" s="1254"/>
      <c r="M25" s="1255"/>
      <c r="N25" s="1255"/>
      <c r="O25" s="1255"/>
      <c r="P25" s="1256"/>
      <c r="Q25" s="1533"/>
      <c r="R25" s="1426"/>
      <c r="S25" s="1426"/>
      <c r="T25" s="1426"/>
      <c r="U25" s="1426"/>
      <c r="V25" s="1426"/>
      <c r="W25" s="1426"/>
      <c r="X25" s="1427"/>
      <c r="Y25" s="1290"/>
      <c r="Z25" s="1291"/>
      <c r="AA25" s="1292"/>
      <c r="AB25" s="1424"/>
      <c r="AC25" s="1290"/>
      <c r="AD25" s="1291"/>
      <c r="AE25" s="1291"/>
      <c r="AF25" s="1292"/>
      <c r="AG25" s="1292"/>
      <c r="AH25" s="1293"/>
      <c r="AI25" s="1424"/>
      <c r="AJ25" s="1285"/>
      <c r="AK25" s="1286"/>
      <c r="AL25" s="1285"/>
      <c r="AM25" s="1286"/>
    </row>
    <row r="26" spans="1:39" ht="12" customHeight="1" x14ac:dyDescent="0.15">
      <c r="A26" s="1168"/>
      <c r="B26" s="442"/>
      <c r="C26" s="448"/>
      <c r="D26" s="444"/>
      <c r="E26" s="129" t="s">
        <v>659</v>
      </c>
      <c r="F26" s="127"/>
      <c r="G26" s="127"/>
      <c r="H26" s="127"/>
      <c r="I26" s="127"/>
      <c r="J26" s="131" t="s">
        <v>1512</v>
      </c>
      <c r="K26" s="132" t="s">
        <v>1513</v>
      </c>
      <c r="L26" s="1271" t="s">
        <v>660</v>
      </c>
      <c r="M26" s="1272"/>
      <c r="N26" s="1272"/>
      <c r="O26" s="1272"/>
      <c r="P26" s="1273"/>
      <c r="Q26" s="1307"/>
      <c r="R26" s="1414"/>
      <c r="S26" s="1414"/>
      <c r="T26" s="1414"/>
      <c r="U26" s="1414"/>
      <c r="V26" s="1414"/>
      <c r="W26" s="1414"/>
      <c r="X26" s="1415"/>
      <c r="Y26" s="1266" t="s">
        <v>116</v>
      </c>
      <c r="Z26" s="1267" t="s">
        <v>117</v>
      </c>
      <c r="AA26" s="1268" t="s">
        <v>118</v>
      </c>
      <c r="AB26" s="1283" t="s">
        <v>119</v>
      </c>
      <c r="AC26" s="1266" t="s">
        <v>1518</v>
      </c>
      <c r="AD26" s="1267" t="s">
        <v>1519</v>
      </c>
      <c r="AE26" s="1267" t="s">
        <v>1520</v>
      </c>
      <c r="AF26" s="1268" t="s">
        <v>1521</v>
      </c>
      <c r="AG26" s="1268" t="s">
        <v>1522</v>
      </c>
      <c r="AH26" s="1269" t="s">
        <v>1523</v>
      </c>
      <c r="AI26" s="1283"/>
      <c r="AJ26" s="1252"/>
      <c r="AK26" s="1253"/>
      <c r="AL26" s="1252"/>
      <c r="AM26" s="1253"/>
    </row>
    <row r="27" spans="1:39" x14ac:dyDescent="0.15">
      <c r="A27" s="1168"/>
      <c r="B27" s="141"/>
      <c r="C27" s="140"/>
      <c r="D27" s="116"/>
      <c r="E27" s="141"/>
      <c r="F27" s="115"/>
      <c r="G27" s="115"/>
      <c r="H27" s="115"/>
      <c r="I27" s="115"/>
      <c r="J27" s="119" t="s">
        <v>1306</v>
      </c>
      <c r="K27" s="120" t="s">
        <v>1306</v>
      </c>
      <c r="L27" s="1274"/>
      <c r="M27" s="1275"/>
      <c r="N27" s="1275"/>
      <c r="O27" s="1275"/>
      <c r="P27" s="1276"/>
      <c r="Q27" s="1416"/>
      <c r="R27" s="1417"/>
      <c r="S27" s="1417"/>
      <c r="T27" s="1417"/>
      <c r="U27" s="1417"/>
      <c r="V27" s="1417"/>
      <c r="W27" s="1417"/>
      <c r="X27" s="1418"/>
      <c r="Y27" s="1246"/>
      <c r="Z27" s="1248"/>
      <c r="AA27" s="1250"/>
      <c r="AB27" s="1244"/>
      <c r="AC27" s="1246"/>
      <c r="AD27" s="1248"/>
      <c r="AE27" s="1248"/>
      <c r="AF27" s="1250"/>
      <c r="AG27" s="1250"/>
      <c r="AH27" s="1270"/>
      <c r="AI27" s="1244"/>
      <c r="AJ27" s="1242"/>
      <c r="AK27" s="1240"/>
      <c r="AL27" s="1242"/>
      <c r="AM27" s="1240"/>
    </row>
    <row r="28" spans="1:39" ht="12" customHeight="1" x14ac:dyDescent="0.15">
      <c r="A28" s="1168"/>
      <c r="B28" s="141"/>
      <c r="C28" s="4"/>
      <c r="D28" s="116"/>
      <c r="E28" s="115"/>
      <c r="F28" s="115"/>
      <c r="G28" s="115"/>
      <c r="H28" s="115"/>
      <c r="I28" s="115"/>
      <c r="J28" s="125" t="s">
        <v>1512</v>
      </c>
      <c r="K28" s="126" t="s">
        <v>1513</v>
      </c>
      <c r="L28" s="1254" t="s">
        <v>661</v>
      </c>
      <c r="M28" s="1255"/>
      <c r="N28" s="1255"/>
      <c r="O28" s="1255"/>
      <c r="P28" s="1256"/>
      <c r="Q28" s="1542"/>
      <c r="R28" s="1531"/>
      <c r="S28" s="1531"/>
      <c r="T28" s="1531"/>
      <c r="U28" s="1531"/>
      <c r="V28" s="1531"/>
      <c r="W28" s="1531"/>
      <c r="X28" s="1532"/>
      <c r="Y28" s="1458" t="s">
        <v>1535</v>
      </c>
      <c r="Z28" s="1459" t="s">
        <v>1537</v>
      </c>
      <c r="AA28" s="1460" t="s">
        <v>1539</v>
      </c>
      <c r="AB28" s="1461" t="s">
        <v>1541</v>
      </c>
      <c r="AC28" s="1458" t="s">
        <v>1518</v>
      </c>
      <c r="AD28" s="1459" t="s">
        <v>1519</v>
      </c>
      <c r="AE28" s="1459" t="s">
        <v>1520</v>
      </c>
      <c r="AF28" s="1460" t="s">
        <v>1521</v>
      </c>
      <c r="AG28" s="1460" t="s">
        <v>1522</v>
      </c>
      <c r="AH28" s="1464" t="s">
        <v>1523</v>
      </c>
      <c r="AI28" s="1461"/>
      <c r="AJ28" s="1463"/>
      <c r="AK28" s="1462"/>
      <c r="AL28" s="1463"/>
      <c r="AM28" s="1462"/>
    </row>
    <row r="29" spans="1:39" x14ac:dyDescent="0.15">
      <c r="A29" s="1168"/>
      <c r="B29" s="141"/>
      <c r="D29" s="116"/>
      <c r="E29" s="115">
        <v>1</v>
      </c>
      <c r="F29" s="115">
        <v>2</v>
      </c>
      <c r="G29" s="133">
        <v>3</v>
      </c>
      <c r="H29" s="133">
        <v>4</v>
      </c>
      <c r="I29" s="115"/>
      <c r="J29" s="125" t="s">
        <v>1306</v>
      </c>
      <c r="K29" s="126" t="s">
        <v>1306</v>
      </c>
      <c r="L29" s="1254"/>
      <c r="M29" s="1255"/>
      <c r="N29" s="1255"/>
      <c r="O29" s="1255"/>
      <c r="P29" s="1256"/>
      <c r="Q29" s="1530"/>
      <c r="R29" s="1531"/>
      <c r="S29" s="1531"/>
      <c r="T29" s="1531"/>
      <c r="U29" s="1531"/>
      <c r="V29" s="1531"/>
      <c r="W29" s="1531"/>
      <c r="X29" s="1532"/>
      <c r="Y29" s="1290"/>
      <c r="Z29" s="1291"/>
      <c r="AA29" s="1292"/>
      <c r="AB29" s="1424"/>
      <c r="AC29" s="1290"/>
      <c r="AD29" s="1291"/>
      <c r="AE29" s="1291"/>
      <c r="AF29" s="1292"/>
      <c r="AG29" s="1292"/>
      <c r="AH29" s="1293"/>
      <c r="AI29" s="1424"/>
      <c r="AJ29" s="1285"/>
      <c r="AK29" s="1286"/>
      <c r="AL29" s="1285"/>
      <c r="AM29" s="1286"/>
    </row>
    <row r="30" spans="1:39" ht="12" customHeight="1" x14ac:dyDescent="0.15">
      <c r="A30" s="1168"/>
      <c r="B30" s="141"/>
      <c r="C30" s="4"/>
      <c r="D30" s="116"/>
      <c r="E30" s="141"/>
      <c r="F30" s="115"/>
      <c r="G30" s="115"/>
      <c r="H30" s="115"/>
      <c r="I30" s="118"/>
      <c r="J30" s="131" t="s">
        <v>1512</v>
      </c>
      <c r="K30" s="132" t="s">
        <v>1513</v>
      </c>
      <c r="L30" s="1271" t="s">
        <v>662</v>
      </c>
      <c r="M30" s="1272"/>
      <c r="N30" s="1272"/>
      <c r="O30" s="1272"/>
      <c r="P30" s="1273"/>
      <c r="Q30" s="1428">
        <f>設８!S25</f>
        <v>0</v>
      </c>
      <c r="R30" s="1507"/>
      <c r="S30" s="1507"/>
      <c r="T30" s="1507"/>
      <c r="U30" s="1507"/>
      <c r="V30" s="1507"/>
      <c r="W30" s="1507"/>
      <c r="X30" s="1508"/>
      <c r="Y30" s="1266" t="s">
        <v>1571</v>
      </c>
      <c r="Z30" s="1267" t="s">
        <v>1572</v>
      </c>
      <c r="AA30" s="1268" t="s">
        <v>1573</v>
      </c>
      <c r="AB30" s="1283" t="s">
        <v>1574</v>
      </c>
      <c r="AC30" s="1266" t="s">
        <v>1518</v>
      </c>
      <c r="AD30" s="1267" t="s">
        <v>1519</v>
      </c>
      <c r="AE30" s="1267" t="s">
        <v>1520</v>
      </c>
      <c r="AF30" s="1268" t="s">
        <v>1521</v>
      </c>
      <c r="AG30" s="1268" t="s">
        <v>1522</v>
      </c>
      <c r="AH30" s="1269" t="s">
        <v>1523</v>
      </c>
      <c r="AI30" s="1283"/>
      <c r="AJ30" s="1252"/>
      <c r="AK30" s="1253"/>
      <c r="AL30" s="1252"/>
      <c r="AM30" s="1253"/>
    </row>
    <row r="31" spans="1:39" x14ac:dyDescent="0.15">
      <c r="A31" s="1168"/>
      <c r="B31" s="141"/>
      <c r="C31" s="140"/>
      <c r="D31" s="116"/>
      <c r="E31" s="141"/>
      <c r="F31" s="115"/>
      <c r="G31" s="115"/>
      <c r="H31" s="115"/>
      <c r="I31" s="118"/>
      <c r="J31" s="119" t="s">
        <v>1306</v>
      </c>
      <c r="K31" s="120" t="s">
        <v>1306</v>
      </c>
      <c r="L31" s="1274"/>
      <c r="M31" s="1275"/>
      <c r="N31" s="1275"/>
      <c r="O31" s="1275"/>
      <c r="P31" s="1276"/>
      <c r="Q31" s="1527"/>
      <c r="R31" s="1313"/>
      <c r="S31" s="1313"/>
      <c r="T31" s="1313"/>
      <c r="U31" s="1313"/>
      <c r="V31" s="1313"/>
      <c r="W31" s="1313"/>
      <c r="X31" s="1425"/>
      <c r="Y31" s="1246"/>
      <c r="Z31" s="1248"/>
      <c r="AA31" s="1250"/>
      <c r="AB31" s="1244"/>
      <c r="AC31" s="1246"/>
      <c r="AD31" s="1248"/>
      <c r="AE31" s="1248"/>
      <c r="AF31" s="1250"/>
      <c r="AG31" s="1250"/>
      <c r="AH31" s="1270"/>
      <c r="AI31" s="1244"/>
      <c r="AJ31" s="1242"/>
      <c r="AK31" s="1240"/>
      <c r="AL31" s="1242"/>
      <c r="AM31" s="1240"/>
    </row>
    <row r="32" spans="1:39" ht="12" customHeight="1" x14ac:dyDescent="0.15">
      <c r="A32" s="1168"/>
      <c r="B32" s="141"/>
      <c r="D32" s="116"/>
      <c r="E32" s="141"/>
      <c r="F32" s="115"/>
      <c r="G32" s="115"/>
      <c r="H32" s="115"/>
      <c r="I32" s="118"/>
      <c r="J32" s="125" t="s">
        <v>1512</v>
      </c>
      <c r="K32" s="126" t="s">
        <v>1513</v>
      </c>
      <c r="L32" s="1254" t="s">
        <v>663</v>
      </c>
      <c r="M32" s="1255"/>
      <c r="N32" s="1255"/>
      <c r="O32" s="1255"/>
      <c r="P32" s="1256"/>
      <c r="Q32" s="1342">
        <f>設８!K26</f>
        <v>0</v>
      </c>
      <c r="R32" s="1426"/>
      <c r="S32" s="1426"/>
      <c r="T32" s="1426"/>
      <c r="U32" s="1426"/>
      <c r="V32" s="1426"/>
      <c r="W32" s="1426"/>
      <c r="X32" s="1427"/>
      <c r="Y32" s="1458" t="s">
        <v>1535</v>
      </c>
      <c r="Z32" s="1459" t="s">
        <v>1537</v>
      </c>
      <c r="AA32" s="1460" t="s">
        <v>1539</v>
      </c>
      <c r="AB32" s="1461" t="s">
        <v>1541</v>
      </c>
      <c r="AC32" s="1458" t="s">
        <v>1518</v>
      </c>
      <c r="AD32" s="1459" t="s">
        <v>1519</v>
      </c>
      <c r="AE32" s="1459" t="s">
        <v>1520</v>
      </c>
      <c r="AF32" s="1460" t="s">
        <v>1521</v>
      </c>
      <c r="AG32" s="1460" t="s">
        <v>1522</v>
      </c>
      <c r="AH32" s="1464" t="s">
        <v>1523</v>
      </c>
      <c r="AI32" s="1461"/>
      <c r="AJ32" s="1463"/>
      <c r="AK32" s="1462"/>
      <c r="AL32" s="1463"/>
      <c r="AM32" s="1462"/>
    </row>
    <row r="33" spans="1:39" x14ac:dyDescent="0.15">
      <c r="A33" s="1168"/>
      <c r="B33" s="141"/>
      <c r="D33" s="116"/>
      <c r="E33" s="141"/>
      <c r="F33" s="115"/>
      <c r="G33" s="115"/>
      <c r="H33" s="115"/>
      <c r="I33" s="118"/>
      <c r="J33" s="125" t="s">
        <v>1306</v>
      </c>
      <c r="K33" s="126" t="s">
        <v>1306</v>
      </c>
      <c r="L33" s="1254"/>
      <c r="M33" s="1255"/>
      <c r="N33" s="1255"/>
      <c r="O33" s="1255"/>
      <c r="P33" s="1256"/>
      <c r="Q33" s="1533"/>
      <c r="R33" s="1426"/>
      <c r="S33" s="1426"/>
      <c r="T33" s="1426"/>
      <c r="U33" s="1426"/>
      <c r="V33" s="1426"/>
      <c r="W33" s="1426"/>
      <c r="X33" s="1427"/>
      <c r="Y33" s="1290"/>
      <c r="Z33" s="1291"/>
      <c r="AA33" s="1292"/>
      <c r="AB33" s="1424"/>
      <c r="AC33" s="1290"/>
      <c r="AD33" s="1291"/>
      <c r="AE33" s="1291"/>
      <c r="AF33" s="1292"/>
      <c r="AG33" s="1292"/>
      <c r="AH33" s="1293"/>
      <c r="AI33" s="1424"/>
      <c r="AJ33" s="1285"/>
      <c r="AK33" s="1286"/>
      <c r="AL33" s="1285"/>
      <c r="AM33" s="1286"/>
    </row>
    <row r="34" spans="1:39" ht="12" customHeight="1" x14ac:dyDescent="0.15">
      <c r="A34" s="1168"/>
      <c r="B34" s="141"/>
      <c r="C34" s="4"/>
      <c r="D34" s="116"/>
      <c r="E34" s="141"/>
      <c r="F34" s="115"/>
      <c r="G34" s="115"/>
      <c r="H34" s="115"/>
      <c r="I34" s="118"/>
      <c r="J34" s="131" t="s">
        <v>1512</v>
      </c>
      <c r="K34" s="132" t="s">
        <v>1513</v>
      </c>
      <c r="L34" s="1271" t="s">
        <v>664</v>
      </c>
      <c r="M34" s="1272"/>
      <c r="N34" s="1272"/>
      <c r="O34" s="1272"/>
      <c r="P34" s="1273"/>
      <c r="Q34" s="1428">
        <f>設８!S27</f>
        <v>0</v>
      </c>
      <c r="R34" s="1507"/>
      <c r="S34" s="1507"/>
      <c r="T34" s="1507"/>
      <c r="U34" s="1507"/>
      <c r="V34" s="1507"/>
      <c r="W34" s="1507"/>
      <c r="X34" s="1508"/>
      <c r="Y34" s="1266" t="s">
        <v>5</v>
      </c>
      <c r="Z34" s="1267" t="s">
        <v>6</v>
      </c>
      <c r="AA34" s="1268" t="s">
        <v>7</v>
      </c>
      <c r="AB34" s="1283" t="s">
        <v>8</v>
      </c>
      <c r="AC34" s="1266" t="s">
        <v>1518</v>
      </c>
      <c r="AD34" s="1267" t="s">
        <v>1519</v>
      </c>
      <c r="AE34" s="1267" t="s">
        <v>1520</v>
      </c>
      <c r="AF34" s="1268" t="s">
        <v>1521</v>
      </c>
      <c r="AG34" s="1268" t="s">
        <v>1522</v>
      </c>
      <c r="AH34" s="1269" t="s">
        <v>1523</v>
      </c>
      <c r="AI34" s="1283"/>
      <c r="AJ34" s="1252"/>
      <c r="AK34" s="1253"/>
      <c r="AL34" s="1252"/>
      <c r="AM34" s="1253"/>
    </row>
    <row r="35" spans="1:39" x14ac:dyDescent="0.15">
      <c r="A35" s="1168"/>
      <c r="B35" s="141"/>
      <c r="C35" s="140"/>
      <c r="D35" s="116"/>
      <c r="E35" s="141"/>
      <c r="F35" s="115"/>
      <c r="G35" s="115"/>
      <c r="H35" s="115"/>
      <c r="I35" s="118"/>
      <c r="J35" s="119" t="s">
        <v>1306</v>
      </c>
      <c r="K35" s="120" t="s">
        <v>1306</v>
      </c>
      <c r="L35" s="1274"/>
      <c r="M35" s="1275"/>
      <c r="N35" s="1275"/>
      <c r="O35" s="1275"/>
      <c r="P35" s="1276"/>
      <c r="Q35" s="1527"/>
      <c r="R35" s="1313"/>
      <c r="S35" s="1313"/>
      <c r="T35" s="1313"/>
      <c r="U35" s="1313"/>
      <c r="V35" s="1313"/>
      <c r="W35" s="1313"/>
      <c r="X35" s="1425"/>
      <c r="Y35" s="1246"/>
      <c r="Z35" s="1248"/>
      <c r="AA35" s="1250"/>
      <c r="AB35" s="1244"/>
      <c r="AC35" s="1246"/>
      <c r="AD35" s="1248"/>
      <c r="AE35" s="1248"/>
      <c r="AF35" s="1250"/>
      <c r="AG35" s="1250"/>
      <c r="AH35" s="1270"/>
      <c r="AI35" s="1244"/>
      <c r="AJ35" s="1242"/>
      <c r="AK35" s="1240"/>
      <c r="AL35" s="1242"/>
      <c r="AM35" s="1240"/>
    </row>
    <row r="36" spans="1:39" ht="12" customHeight="1" x14ac:dyDescent="0.15">
      <c r="A36" s="1168"/>
      <c r="B36" s="141"/>
      <c r="D36" s="116"/>
      <c r="E36" s="115"/>
      <c r="F36" s="115"/>
      <c r="G36" s="115"/>
      <c r="H36" s="115"/>
      <c r="I36" s="115"/>
      <c r="J36" s="125" t="s">
        <v>1512</v>
      </c>
      <c r="K36" s="126" t="s">
        <v>1513</v>
      </c>
      <c r="L36" s="1254" t="s">
        <v>665</v>
      </c>
      <c r="M36" s="1255"/>
      <c r="N36" s="1255"/>
      <c r="O36" s="1255"/>
      <c r="P36" s="1256"/>
      <c r="Q36" s="1342">
        <f>設８!K28</f>
        <v>0</v>
      </c>
      <c r="R36" s="1426"/>
      <c r="S36" s="1426"/>
      <c r="T36" s="1426"/>
      <c r="U36" s="1426"/>
      <c r="V36" s="1426"/>
      <c r="W36" s="1426"/>
      <c r="X36" s="1427"/>
      <c r="Y36" s="1458" t="s">
        <v>1514</v>
      </c>
      <c r="Z36" s="1459" t="s">
        <v>1515</v>
      </c>
      <c r="AA36" s="1460" t="s">
        <v>1516</v>
      </c>
      <c r="AB36" s="1461" t="s">
        <v>1517</v>
      </c>
      <c r="AC36" s="1458" t="s">
        <v>1518</v>
      </c>
      <c r="AD36" s="1459" t="s">
        <v>1519</v>
      </c>
      <c r="AE36" s="1459" t="s">
        <v>1520</v>
      </c>
      <c r="AF36" s="1460" t="s">
        <v>1521</v>
      </c>
      <c r="AG36" s="1460" t="s">
        <v>1522</v>
      </c>
      <c r="AH36" s="1464" t="s">
        <v>1523</v>
      </c>
      <c r="AI36" s="1461"/>
      <c r="AJ36" s="1463"/>
      <c r="AK36" s="1462"/>
      <c r="AL36" s="1463"/>
      <c r="AM36" s="1462"/>
    </row>
    <row r="37" spans="1:39" x14ac:dyDescent="0.15">
      <c r="A37" s="1168"/>
      <c r="B37" s="141"/>
      <c r="D37" s="116"/>
      <c r="E37" s="115"/>
      <c r="F37" s="115"/>
      <c r="G37" s="115"/>
      <c r="H37" s="115"/>
      <c r="I37" s="115"/>
      <c r="J37" s="125" t="s">
        <v>1306</v>
      </c>
      <c r="K37" s="126" t="s">
        <v>1306</v>
      </c>
      <c r="L37" s="1254"/>
      <c r="M37" s="1255"/>
      <c r="N37" s="1255"/>
      <c r="O37" s="1255"/>
      <c r="P37" s="1256"/>
      <c r="Q37" s="1533"/>
      <c r="R37" s="1426"/>
      <c r="S37" s="1426"/>
      <c r="T37" s="1426"/>
      <c r="U37" s="1426"/>
      <c r="V37" s="1426"/>
      <c r="W37" s="1426"/>
      <c r="X37" s="1427"/>
      <c r="Y37" s="1290"/>
      <c r="Z37" s="1291"/>
      <c r="AA37" s="1292"/>
      <c r="AB37" s="1424"/>
      <c r="AC37" s="1290"/>
      <c r="AD37" s="1291"/>
      <c r="AE37" s="1291"/>
      <c r="AF37" s="1292"/>
      <c r="AG37" s="1292"/>
      <c r="AH37" s="1293"/>
      <c r="AI37" s="1424"/>
      <c r="AJ37" s="1285"/>
      <c r="AK37" s="1286"/>
      <c r="AL37" s="1285"/>
      <c r="AM37" s="1286"/>
    </row>
    <row r="38" spans="1:39" ht="12" customHeight="1" x14ac:dyDescent="0.15">
      <c r="A38" s="1168"/>
      <c r="B38" s="129" t="s">
        <v>1061</v>
      </c>
      <c r="C38" s="127"/>
      <c r="D38" s="128"/>
      <c r="E38" s="129" t="s">
        <v>1064</v>
      </c>
      <c r="F38" s="127"/>
      <c r="G38" s="127"/>
      <c r="H38" s="127"/>
      <c r="I38" s="130"/>
      <c r="J38" s="131" t="s">
        <v>1512</v>
      </c>
      <c r="K38" s="132" t="s">
        <v>1513</v>
      </c>
      <c r="L38" s="1271" t="s">
        <v>666</v>
      </c>
      <c r="M38" s="1272"/>
      <c r="N38" s="1272"/>
      <c r="O38" s="1272"/>
      <c r="P38" s="1273"/>
      <c r="Q38" s="1428">
        <f>設８!R36</f>
        <v>0</v>
      </c>
      <c r="R38" s="1507"/>
      <c r="S38" s="1507"/>
      <c r="T38" s="1507"/>
      <c r="U38" s="1507"/>
      <c r="V38" s="1507"/>
      <c r="W38" s="1507"/>
      <c r="X38" s="1508"/>
      <c r="Y38" s="1266" t="s">
        <v>5</v>
      </c>
      <c r="Z38" s="1267" t="s">
        <v>6</v>
      </c>
      <c r="AA38" s="1268" t="s">
        <v>7</v>
      </c>
      <c r="AB38" s="1283" t="s">
        <v>8</v>
      </c>
      <c r="AC38" s="1266" t="s">
        <v>1518</v>
      </c>
      <c r="AD38" s="1267" t="s">
        <v>1519</v>
      </c>
      <c r="AE38" s="1267" t="s">
        <v>1520</v>
      </c>
      <c r="AF38" s="1268" t="s">
        <v>1521</v>
      </c>
      <c r="AG38" s="1268" t="s">
        <v>1522</v>
      </c>
      <c r="AH38" s="1269" t="s">
        <v>1523</v>
      </c>
      <c r="AI38" s="1283"/>
      <c r="AJ38" s="1252"/>
      <c r="AK38" s="1253"/>
      <c r="AL38" s="1252"/>
      <c r="AM38" s="1253"/>
    </row>
    <row r="39" spans="1:39" x14ac:dyDescent="0.15">
      <c r="A39" s="1168"/>
      <c r="B39" s="141"/>
      <c r="C39" s="115"/>
      <c r="D39" s="116"/>
      <c r="E39" s="141">
        <v>1</v>
      </c>
      <c r="F39" s="115">
        <v>2</v>
      </c>
      <c r="G39" s="133">
        <v>3</v>
      </c>
      <c r="H39" s="133">
        <v>4</v>
      </c>
      <c r="I39" s="115"/>
      <c r="J39" s="125" t="s">
        <v>1306</v>
      </c>
      <c r="K39" s="126" t="s">
        <v>1306</v>
      </c>
      <c r="L39" s="1254"/>
      <c r="M39" s="1255"/>
      <c r="N39" s="1255"/>
      <c r="O39" s="1255"/>
      <c r="P39" s="1256"/>
      <c r="Q39" s="1533"/>
      <c r="R39" s="1426"/>
      <c r="S39" s="1426"/>
      <c r="T39" s="1426"/>
      <c r="U39" s="1426"/>
      <c r="V39" s="1426"/>
      <c r="W39" s="1426"/>
      <c r="X39" s="1427"/>
      <c r="Y39" s="1290"/>
      <c r="Z39" s="1291"/>
      <c r="AA39" s="1292"/>
      <c r="AB39" s="1424"/>
      <c r="AC39" s="1290"/>
      <c r="AD39" s="1291"/>
      <c r="AE39" s="1291"/>
      <c r="AF39" s="1292"/>
      <c r="AG39" s="1292"/>
      <c r="AH39" s="1293"/>
      <c r="AI39" s="1424"/>
      <c r="AJ39" s="1285"/>
      <c r="AK39" s="1286"/>
      <c r="AL39" s="1285"/>
      <c r="AM39" s="1286"/>
    </row>
    <row r="40" spans="1:39" x14ac:dyDescent="0.15">
      <c r="A40" s="1168"/>
      <c r="B40" s="141"/>
      <c r="C40" s="115"/>
      <c r="D40" s="116"/>
      <c r="E40" s="115"/>
      <c r="F40" s="115"/>
      <c r="G40" s="115"/>
      <c r="H40" s="115"/>
      <c r="J40" s="124" t="s">
        <v>1512</v>
      </c>
      <c r="K40" s="122" t="s">
        <v>1513</v>
      </c>
      <c r="L40" s="1396" t="s">
        <v>160</v>
      </c>
      <c r="M40" s="1397"/>
      <c r="N40" s="1397"/>
      <c r="O40" s="1397"/>
      <c r="P40" s="1398"/>
      <c r="Q40" s="1495"/>
      <c r="R40" s="1528"/>
      <c r="S40" s="1528"/>
      <c r="T40" s="1528"/>
      <c r="U40" s="1528"/>
      <c r="V40" s="1528"/>
      <c r="W40" s="1528"/>
      <c r="X40" s="1529"/>
      <c r="Y40" s="1246" t="s">
        <v>46</v>
      </c>
      <c r="Z40" s="1248" t="s">
        <v>47</v>
      </c>
      <c r="AA40" s="1250" t="s">
        <v>48</v>
      </c>
      <c r="AB40" s="1244" t="s">
        <v>49</v>
      </c>
      <c r="AC40" s="1246" t="s">
        <v>1518</v>
      </c>
      <c r="AD40" s="1248" t="s">
        <v>1519</v>
      </c>
      <c r="AE40" s="1248" t="s">
        <v>1520</v>
      </c>
      <c r="AF40" s="1250" t="s">
        <v>1521</v>
      </c>
      <c r="AG40" s="1250" t="s">
        <v>1522</v>
      </c>
      <c r="AH40" s="1270" t="s">
        <v>1523</v>
      </c>
      <c r="AI40" s="1244"/>
      <c r="AJ40" s="1242"/>
      <c r="AK40" s="1240"/>
      <c r="AL40" s="1242"/>
      <c r="AM40" s="1240"/>
    </row>
    <row r="41" spans="1:39" x14ac:dyDescent="0.15">
      <c r="A41" s="1168"/>
      <c r="B41" s="141"/>
      <c r="C41" s="115"/>
      <c r="D41" s="116"/>
      <c r="E41" s="115"/>
      <c r="F41" s="115"/>
      <c r="G41" s="115"/>
      <c r="H41" s="115"/>
      <c r="J41" s="119" t="s">
        <v>1306</v>
      </c>
      <c r="K41" s="120" t="s">
        <v>1306</v>
      </c>
      <c r="L41" s="1274"/>
      <c r="M41" s="1275"/>
      <c r="N41" s="1275"/>
      <c r="O41" s="1275"/>
      <c r="P41" s="1276"/>
      <c r="Q41" s="1416"/>
      <c r="R41" s="1417"/>
      <c r="S41" s="1417"/>
      <c r="T41" s="1417"/>
      <c r="U41" s="1417"/>
      <c r="V41" s="1417"/>
      <c r="W41" s="1417"/>
      <c r="X41" s="1418"/>
      <c r="Y41" s="1246"/>
      <c r="Z41" s="1248"/>
      <c r="AA41" s="1250"/>
      <c r="AB41" s="1244"/>
      <c r="AC41" s="1246"/>
      <c r="AD41" s="1248"/>
      <c r="AE41" s="1248"/>
      <c r="AF41" s="1250"/>
      <c r="AG41" s="1250"/>
      <c r="AH41" s="1270"/>
      <c r="AI41" s="1244"/>
      <c r="AJ41" s="1242"/>
      <c r="AK41" s="1240"/>
      <c r="AL41" s="1242"/>
      <c r="AM41" s="1240"/>
    </row>
    <row r="42" spans="1:39" x14ac:dyDescent="0.15">
      <c r="A42" s="1168"/>
      <c r="B42" s="141"/>
      <c r="C42" s="115"/>
      <c r="D42" s="116"/>
      <c r="E42" s="115"/>
      <c r="F42" s="115"/>
      <c r="G42" s="115"/>
      <c r="H42" s="115"/>
      <c r="J42" s="124" t="s">
        <v>1512</v>
      </c>
      <c r="K42" s="122" t="s">
        <v>1513</v>
      </c>
      <c r="L42" s="1396" t="s">
        <v>161</v>
      </c>
      <c r="M42" s="1397"/>
      <c r="N42" s="1397"/>
      <c r="O42" s="1397"/>
      <c r="P42" s="1398"/>
      <c r="Q42" s="1348">
        <f>設８!O41</f>
        <v>0</v>
      </c>
      <c r="R42" s="1320"/>
      <c r="S42" s="1320"/>
      <c r="T42" s="1320"/>
      <c r="U42" s="1320"/>
      <c r="V42" s="1320"/>
      <c r="W42" s="1320"/>
      <c r="X42" s="1349"/>
      <c r="Y42" s="1246" t="s">
        <v>11</v>
      </c>
      <c r="Z42" s="1248" t="s">
        <v>12</v>
      </c>
      <c r="AA42" s="1250" t="s">
        <v>13</v>
      </c>
      <c r="AB42" s="1244" t="s">
        <v>14</v>
      </c>
      <c r="AC42" s="1246" t="s">
        <v>1518</v>
      </c>
      <c r="AD42" s="1248" t="s">
        <v>1519</v>
      </c>
      <c r="AE42" s="1248" t="s">
        <v>1520</v>
      </c>
      <c r="AF42" s="1250" t="s">
        <v>1521</v>
      </c>
      <c r="AG42" s="1250" t="s">
        <v>1522</v>
      </c>
      <c r="AH42" s="1270" t="s">
        <v>1523</v>
      </c>
      <c r="AI42" s="1244"/>
      <c r="AJ42" s="1242"/>
      <c r="AK42" s="1240"/>
      <c r="AL42" s="1242"/>
      <c r="AM42" s="1240"/>
    </row>
    <row r="43" spans="1:39" x14ac:dyDescent="0.15">
      <c r="A43" s="1168"/>
      <c r="B43" s="141"/>
      <c r="C43" s="115"/>
      <c r="D43" s="116"/>
      <c r="E43" s="141"/>
      <c r="F43" s="115"/>
      <c r="G43" s="115"/>
      <c r="H43" s="115"/>
      <c r="I43" s="118"/>
      <c r="J43" s="125" t="s">
        <v>1306</v>
      </c>
      <c r="K43" s="126" t="s">
        <v>1306</v>
      </c>
      <c r="L43" s="1254"/>
      <c r="M43" s="1255"/>
      <c r="N43" s="1255"/>
      <c r="O43" s="1255"/>
      <c r="P43" s="1256"/>
      <c r="Q43" s="1533"/>
      <c r="R43" s="1426"/>
      <c r="S43" s="1426"/>
      <c r="T43" s="1426"/>
      <c r="U43" s="1426"/>
      <c r="V43" s="1426"/>
      <c r="W43" s="1426"/>
      <c r="X43" s="1427"/>
      <c r="Y43" s="1290"/>
      <c r="Z43" s="1291"/>
      <c r="AA43" s="1292"/>
      <c r="AB43" s="1424"/>
      <c r="AC43" s="1290"/>
      <c r="AD43" s="1291"/>
      <c r="AE43" s="1291"/>
      <c r="AF43" s="1292"/>
      <c r="AG43" s="1292"/>
      <c r="AH43" s="1293"/>
      <c r="AI43" s="1424"/>
      <c r="AJ43" s="1285"/>
      <c r="AK43" s="1286"/>
      <c r="AL43" s="1285"/>
      <c r="AM43" s="1286"/>
    </row>
    <row r="44" spans="1:39" ht="12" customHeight="1" x14ac:dyDescent="0.15">
      <c r="A44" s="1168"/>
      <c r="B44" s="141"/>
      <c r="C44" s="115"/>
      <c r="D44" s="116"/>
      <c r="E44" s="115"/>
      <c r="F44" s="115"/>
      <c r="G44" s="115"/>
      <c r="H44" s="115"/>
      <c r="J44" s="124" t="s">
        <v>1512</v>
      </c>
      <c r="K44" s="122" t="s">
        <v>1513</v>
      </c>
      <c r="L44" s="1396" t="s">
        <v>1072</v>
      </c>
      <c r="M44" s="1397"/>
      <c r="N44" s="1397"/>
      <c r="O44" s="1397"/>
      <c r="P44" s="1398"/>
      <c r="Q44" s="1339" t="str">
        <f>IF(設８!G53="■","ﾄﾞｱのｱﾝﾀﾞｰｶｯﾄ・引戸・襖・障子等",IF(設８!S53="■","なし",""))</f>
        <v/>
      </c>
      <c r="R44" s="1656"/>
      <c r="S44" s="1656"/>
      <c r="T44" s="1656"/>
      <c r="U44" s="1656"/>
      <c r="V44" s="1656"/>
      <c r="W44" s="1656"/>
      <c r="X44" s="1657"/>
      <c r="Y44" s="1290" t="s">
        <v>1527</v>
      </c>
      <c r="Z44" s="1292" t="s">
        <v>1529</v>
      </c>
      <c r="AA44" s="1292" t="s">
        <v>1531</v>
      </c>
      <c r="AB44" s="1424" t="s">
        <v>1533</v>
      </c>
      <c r="AC44" s="1290" t="s">
        <v>1518</v>
      </c>
      <c r="AD44" s="1292" t="s">
        <v>1519</v>
      </c>
      <c r="AE44" s="1292" t="s">
        <v>1520</v>
      </c>
      <c r="AF44" s="1292" t="s">
        <v>1521</v>
      </c>
      <c r="AG44" s="1292" t="s">
        <v>1522</v>
      </c>
      <c r="AH44" s="1292" t="s">
        <v>1523</v>
      </c>
      <c r="AI44" s="1424"/>
      <c r="AJ44" s="1285"/>
      <c r="AK44" s="1286"/>
      <c r="AL44" s="1285"/>
      <c r="AM44" s="1286"/>
    </row>
    <row r="45" spans="1:39" x14ac:dyDescent="0.15">
      <c r="A45" s="1168"/>
      <c r="B45" s="141"/>
      <c r="C45" s="115"/>
      <c r="D45" s="116"/>
      <c r="E45" s="141"/>
      <c r="F45" s="115"/>
      <c r="G45" s="115"/>
      <c r="H45" s="115"/>
      <c r="I45" s="118"/>
      <c r="J45" s="119" t="s">
        <v>1306</v>
      </c>
      <c r="K45" s="120" t="s">
        <v>1306</v>
      </c>
      <c r="L45" s="1254"/>
      <c r="M45" s="1255"/>
      <c r="N45" s="1255"/>
      <c r="O45" s="1255"/>
      <c r="P45" s="1256"/>
      <c r="Q45" s="1539"/>
      <c r="R45" s="1658"/>
      <c r="S45" s="1658"/>
      <c r="T45" s="1658"/>
      <c r="U45" s="1658"/>
      <c r="V45" s="1658"/>
      <c r="W45" s="1658"/>
      <c r="X45" s="1659"/>
      <c r="Y45" s="1458"/>
      <c r="Z45" s="1460"/>
      <c r="AA45" s="1460"/>
      <c r="AB45" s="1461"/>
      <c r="AC45" s="1458"/>
      <c r="AD45" s="1460"/>
      <c r="AE45" s="1460"/>
      <c r="AF45" s="1460"/>
      <c r="AG45" s="1460"/>
      <c r="AH45" s="1460"/>
      <c r="AI45" s="1461"/>
      <c r="AJ45" s="1463"/>
      <c r="AK45" s="1462"/>
      <c r="AL45" s="1463"/>
      <c r="AM45" s="1462"/>
    </row>
    <row r="46" spans="1:39" ht="12" customHeight="1" x14ac:dyDescent="0.15">
      <c r="A46" s="1168"/>
      <c r="B46" s="141"/>
      <c r="C46" s="115"/>
      <c r="D46" s="116"/>
      <c r="E46" s="115"/>
      <c r="F46" s="115"/>
      <c r="G46" s="115"/>
      <c r="H46" s="115"/>
      <c r="J46" s="124" t="s">
        <v>1512</v>
      </c>
      <c r="K46" s="122" t="s">
        <v>1513</v>
      </c>
      <c r="L46" s="1476" t="s">
        <v>667</v>
      </c>
      <c r="M46" s="1477"/>
      <c r="N46" s="1477"/>
      <c r="O46" s="1477"/>
      <c r="P46" s="1478"/>
      <c r="Q46" s="1495"/>
      <c r="R46" s="1496"/>
      <c r="S46" s="1496"/>
      <c r="T46" s="1496"/>
      <c r="U46" s="1496"/>
      <c r="V46" s="1496"/>
      <c r="W46" s="1496"/>
      <c r="X46" s="1497"/>
      <c r="Y46" s="1290" t="s">
        <v>1587</v>
      </c>
      <c r="Z46" s="1292" t="s">
        <v>1589</v>
      </c>
      <c r="AA46" s="1292" t="s">
        <v>1596</v>
      </c>
      <c r="AB46" s="1424" t="s">
        <v>1598</v>
      </c>
      <c r="AC46" s="1290" t="s">
        <v>1518</v>
      </c>
      <c r="AD46" s="1292" t="s">
        <v>1519</v>
      </c>
      <c r="AE46" s="1292" t="s">
        <v>1520</v>
      </c>
      <c r="AF46" s="1292" t="s">
        <v>1521</v>
      </c>
      <c r="AG46" s="1292" t="s">
        <v>1522</v>
      </c>
      <c r="AH46" s="1292" t="s">
        <v>1523</v>
      </c>
      <c r="AI46" s="1424"/>
      <c r="AJ46" s="1285"/>
      <c r="AK46" s="1286"/>
      <c r="AL46" s="1285"/>
      <c r="AM46" s="1286"/>
    </row>
    <row r="47" spans="1:39" x14ac:dyDescent="0.15">
      <c r="A47" s="1168"/>
      <c r="B47" s="141"/>
      <c r="C47" s="115"/>
      <c r="D47" s="116"/>
      <c r="E47" s="141"/>
      <c r="F47" s="115"/>
      <c r="G47" s="115"/>
      <c r="H47" s="115"/>
      <c r="I47" s="118"/>
      <c r="J47" s="119" t="s">
        <v>1306</v>
      </c>
      <c r="K47" s="120" t="s">
        <v>1306</v>
      </c>
      <c r="L47" s="1473"/>
      <c r="M47" s="1474"/>
      <c r="N47" s="1474"/>
      <c r="O47" s="1474"/>
      <c r="P47" s="1475"/>
      <c r="Q47" s="1310"/>
      <c r="R47" s="1311"/>
      <c r="S47" s="1311"/>
      <c r="T47" s="1311"/>
      <c r="U47" s="1311"/>
      <c r="V47" s="1311"/>
      <c r="W47" s="1311"/>
      <c r="X47" s="1312"/>
      <c r="Y47" s="1458"/>
      <c r="Z47" s="1460"/>
      <c r="AA47" s="1460"/>
      <c r="AB47" s="1461"/>
      <c r="AC47" s="1458"/>
      <c r="AD47" s="1460"/>
      <c r="AE47" s="1460"/>
      <c r="AF47" s="1460"/>
      <c r="AG47" s="1460"/>
      <c r="AH47" s="1460"/>
      <c r="AI47" s="1461"/>
      <c r="AJ47" s="1463"/>
      <c r="AK47" s="1462"/>
      <c r="AL47" s="1463"/>
      <c r="AM47" s="1462"/>
    </row>
    <row r="48" spans="1:39" ht="12" customHeight="1" x14ac:dyDescent="0.15">
      <c r="A48" s="1168"/>
      <c r="B48" s="141"/>
      <c r="C48" s="115"/>
      <c r="D48" s="116"/>
      <c r="E48" s="115"/>
      <c r="F48" s="115"/>
      <c r="G48" s="115"/>
      <c r="H48" s="115"/>
      <c r="J48" s="124" t="s">
        <v>1512</v>
      </c>
      <c r="K48" s="122" t="s">
        <v>1513</v>
      </c>
      <c r="L48" s="1476" t="s">
        <v>668</v>
      </c>
      <c r="M48" s="1477"/>
      <c r="N48" s="1477"/>
      <c r="O48" s="1477"/>
      <c r="P48" s="1478"/>
      <c r="Q48" s="1495"/>
      <c r="R48" s="1496"/>
      <c r="S48" s="1496"/>
      <c r="T48" s="1496"/>
      <c r="U48" s="1496"/>
      <c r="V48" s="1496"/>
      <c r="W48" s="1496"/>
      <c r="X48" s="1497"/>
      <c r="Y48" s="1290" t="s">
        <v>1587</v>
      </c>
      <c r="Z48" s="1292" t="s">
        <v>1589</v>
      </c>
      <c r="AA48" s="1292" t="s">
        <v>1596</v>
      </c>
      <c r="AB48" s="1424" t="s">
        <v>1598</v>
      </c>
      <c r="AC48" s="1290" t="s">
        <v>1518</v>
      </c>
      <c r="AD48" s="1292" t="s">
        <v>1519</v>
      </c>
      <c r="AE48" s="1292" t="s">
        <v>1520</v>
      </c>
      <c r="AF48" s="1292" t="s">
        <v>1521</v>
      </c>
      <c r="AG48" s="1292" t="s">
        <v>1522</v>
      </c>
      <c r="AH48" s="1292" t="s">
        <v>1523</v>
      </c>
      <c r="AI48" s="1424"/>
      <c r="AJ48" s="1285"/>
      <c r="AK48" s="1286"/>
      <c r="AL48" s="1285"/>
      <c r="AM48" s="1286"/>
    </row>
    <row r="49" spans="1:39" x14ac:dyDescent="0.15">
      <c r="A49" s="1168"/>
      <c r="B49" s="141"/>
      <c r="C49" s="115"/>
      <c r="D49" s="116"/>
      <c r="E49" s="115"/>
      <c r="F49" s="115"/>
      <c r="G49" s="115"/>
      <c r="H49" s="115"/>
      <c r="J49" s="125" t="s">
        <v>1306</v>
      </c>
      <c r="K49" s="126" t="s">
        <v>1306</v>
      </c>
      <c r="L49" s="1393"/>
      <c r="M49" s="1394"/>
      <c r="N49" s="1394"/>
      <c r="O49" s="1394"/>
      <c r="P49" s="1395"/>
      <c r="Q49" s="1542"/>
      <c r="R49" s="1578"/>
      <c r="S49" s="1578"/>
      <c r="T49" s="1578"/>
      <c r="U49" s="1578"/>
      <c r="V49" s="1578"/>
      <c r="W49" s="1578"/>
      <c r="X49" s="1579"/>
      <c r="Y49" s="1440"/>
      <c r="Z49" s="1438"/>
      <c r="AA49" s="1438"/>
      <c r="AB49" s="1439"/>
      <c r="AC49" s="1440"/>
      <c r="AD49" s="1438"/>
      <c r="AE49" s="1438"/>
      <c r="AF49" s="1438"/>
      <c r="AG49" s="1438"/>
      <c r="AH49" s="1438"/>
      <c r="AI49" s="1439"/>
      <c r="AJ49" s="1447"/>
      <c r="AK49" s="1448"/>
      <c r="AL49" s="1447"/>
      <c r="AM49" s="1448"/>
    </row>
    <row r="50" spans="1:39" ht="12" customHeight="1" x14ac:dyDescent="0.15">
      <c r="A50" s="1168"/>
      <c r="B50" s="141"/>
      <c r="C50" s="115"/>
      <c r="D50" s="116"/>
      <c r="E50" s="141"/>
      <c r="F50" s="115"/>
      <c r="G50" s="115"/>
      <c r="H50" s="115"/>
      <c r="I50" s="32"/>
      <c r="J50" s="131" t="s">
        <v>1512</v>
      </c>
      <c r="K50" s="132" t="s">
        <v>1513</v>
      </c>
      <c r="L50" s="1271" t="s">
        <v>164</v>
      </c>
      <c r="M50" s="1272"/>
      <c r="N50" s="1272"/>
      <c r="O50" s="1272"/>
      <c r="P50" s="1273"/>
      <c r="Q50" s="1307"/>
      <c r="R50" s="1308"/>
      <c r="S50" s="1308"/>
      <c r="T50" s="1308"/>
      <c r="U50" s="1308"/>
      <c r="V50" s="1308"/>
      <c r="W50" s="1308"/>
      <c r="X50" s="1309"/>
      <c r="Y50" s="1619" t="s">
        <v>165</v>
      </c>
      <c r="Z50" s="1620" t="s">
        <v>166</v>
      </c>
      <c r="AA50" s="1620" t="s">
        <v>669</v>
      </c>
      <c r="AB50" s="1624" t="s">
        <v>670</v>
      </c>
      <c r="AC50" s="1619" t="s">
        <v>1518</v>
      </c>
      <c r="AD50" s="1620" t="s">
        <v>1519</v>
      </c>
      <c r="AE50" s="1620" t="s">
        <v>1520</v>
      </c>
      <c r="AF50" s="1620" t="s">
        <v>1521</v>
      </c>
      <c r="AG50" s="1620" t="s">
        <v>1522</v>
      </c>
      <c r="AH50" s="1620" t="s">
        <v>1523</v>
      </c>
      <c r="AI50" s="1624"/>
      <c r="AJ50" s="1618"/>
      <c r="AK50" s="1449"/>
      <c r="AL50" s="1618"/>
      <c r="AM50" s="1449"/>
    </row>
    <row r="51" spans="1:39" x14ac:dyDescent="0.15">
      <c r="A51" s="1168"/>
      <c r="B51" s="141"/>
      <c r="C51" s="115"/>
      <c r="D51" s="116"/>
      <c r="E51" s="141"/>
      <c r="F51" s="115"/>
      <c r="G51" s="115"/>
      <c r="H51" s="115"/>
      <c r="I51" s="32"/>
      <c r="J51" s="119" t="s">
        <v>1306</v>
      </c>
      <c r="K51" s="120" t="s">
        <v>1306</v>
      </c>
      <c r="L51" s="1274"/>
      <c r="M51" s="1275"/>
      <c r="N51" s="1275"/>
      <c r="O51" s="1275"/>
      <c r="P51" s="1276"/>
      <c r="Q51" s="1310"/>
      <c r="R51" s="1311"/>
      <c r="S51" s="1311"/>
      <c r="T51" s="1311"/>
      <c r="U51" s="1311"/>
      <c r="V51" s="1311"/>
      <c r="W51" s="1311"/>
      <c r="X51" s="1312"/>
      <c r="Y51" s="1458"/>
      <c r="Z51" s="1460"/>
      <c r="AA51" s="1460"/>
      <c r="AB51" s="1461"/>
      <c r="AC51" s="1458"/>
      <c r="AD51" s="1460"/>
      <c r="AE51" s="1460"/>
      <c r="AF51" s="1460"/>
      <c r="AG51" s="1460"/>
      <c r="AH51" s="1460"/>
      <c r="AI51" s="1461"/>
      <c r="AJ51" s="1463"/>
      <c r="AK51" s="1462"/>
      <c r="AL51" s="1463"/>
      <c r="AM51" s="1462"/>
    </row>
    <row r="52" spans="1:39" x14ac:dyDescent="0.15">
      <c r="A52" s="1168"/>
      <c r="B52" s="141"/>
      <c r="C52" s="115"/>
      <c r="D52" s="116"/>
      <c r="E52" s="115" t="s">
        <v>536</v>
      </c>
      <c r="J52" s="125" t="s">
        <v>652</v>
      </c>
      <c r="K52" s="126" t="s">
        <v>653</v>
      </c>
      <c r="L52" s="328"/>
      <c r="M52" s="329"/>
      <c r="N52" s="329"/>
      <c r="O52" s="329"/>
      <c r="P52" s="330"/>
      <c r="Q52" s="334"/>
      <c r="R52" s="335"/>
      <c r="S52" s="335"/>
      <c r="T52" s="335"/>
      <c r="U52" s="335"/>
      <c r="V52" s="335"/>
      <c r="W52" s="335"/>
      <c r="X52" s="336"/>
      <c r="Y52" s="1290" t="s">
        <v>671</v>
      </c>
      <c r="Z52" s="1292" t="s">
        <v>672</v>
      </c>
      <c r="AA52" s="1292" t="s">
        <v>673</v>
      </c>
      <c r="AB52" s="1424" t="s">
        <v>674</v>
      </c>
      <c r="AC52" s="1290" t="s">
        <v>1518</v>
      </c>
      <c r="AD52" s="1292" t="s">
        <v>1519</v>
      </c>
      <c r="AE52" s="1292" t="s">
        <v>1520</v>
      </c>
      <c r="AF52" s="1292" t="s">
        <v>1521</v>
      </c>
      <c r="AG52" s="1292" t="s">
        <v>1522</v>
      </c>
      <c r="AH52" s="1292" t="s">
        <v>1523</v>
      </c>
      <c r="AI52" s="331"/>
      <c r="AJ52" s="332"/>
      <c r="AK52" s="333"/>
      <c r="AL52" s="332"/>
      <c r="AM52" s="333"/>
    </row>
    <row r="53" spans="1:39" x14ac:dyDescent="0.15">
      <c r="A53" s="1168"/>
      <c r="B53" s="141"/>
      <c r="C53" s="115"/>
      <c r="D53" s="116"/>
      <c r="E53" s="141">
        <v>1</v>
      </c>
      <c r="F53" s="115">
        <v>2</v>
      </c>
      <c r="G53" s="133">
        <v>3</v>
      </c>
      <c r="H53" s="133">
        <v>4</v>
      </c>
      <c r="J53" s="125" t="s">
        <v>345</v>
      </c>
      <c r="K53" s="126" t="s">
        <v>345</v>
      </c>
      <c r="L53" s="328"/>
      <c r="M53" s="329"/>
      <c r="N53" s="329"/>
      <c r="O53" s="329"/>
      <c r="P53" s="330"/>
      <c r="Q53" s="334"/>
      <c r="R53" s="335"/>
      <c r="S53" s="335"/>
      <c r="T53" s="335"/>
      <c r="U53" s="335"/>
      <c r="V53" s="335"/>
      <c r="W53" s="335"/>
      <c r="X53" s="336"/>
      <c r="Y53" s="1682"/>
      <c r="Z53" s="1665"/>
      <c r="AA53" s="1665"/>
      <c r="AB53" s="1681"/>
      <c r="AC53" s="1682"/>
      <c r="AD53" s="1665"/>
      <c r="AE53" s="1665"/>
      <c r="AF53" s="1665"/>
      <c r="AG53" s="1665"/>
      <c r="AH53" s="1665"/>
      <c r="AI53" s="331"/>
      <c r="AJ53" s="332"/>
      <c r="AK53" s="333"/>
      <c r="AL53" s="332"/>
      <c r="AM53" s="333"/>
    </row>
    <row r="54" spans="1:39" x14ac:dyDescent="0.15">
      <c r="A54" s="1168"/>
      <c r="B54" s="129" t="s">
        <v>1078</v>
      </c>
      <c r="C54" s="127"/>
      <c r="D54" s="128"/>
      <c r="E54" s="129" t="s">
        <v>1078</v>
      </c>
      <c r="F54" s="62"/>
      <c r="G54" s="62"/>
      <c r="H54" s="62"/>
      <c r="I54" s="62"/>
      <c r="J54" s="131" t="s">
        <v>1512</v>
      </c>
      <c r="K54" s="132" t="s">
        <v>1513</v>
      </c>
      <c r="L54" s="1271" t="s">
        <v>168</v>
      </c>
      <c r="M54" s="1272"/>
      <c r="N54" s="1272"/>
      <c r="O54" s="1272"/>
      <c r="P54" s="1273"/>
      <c r="Q54" s="1534" t="str">
        <f>IF(設８!G65="■","機械換気",IF(設８!L65="■","換気窓",IF(設８!P65="■","なし","")))</f>
        <v/>
      </c>
      <c r="R54" s="1660"/>
      <c r="S54" s="1660"/>
      <c r="T54" s="1660"/>
      <c r="U54" s="1660"/>
      <c r="V54" s="1660"/>
      <c r="W54" s="1660"/>
      <c r="X54" s="1661"/>
      <c r="Y54" s="1619" t="s">
        <v>11</v>
      </c>
      <c r="Z54" s="1620" t="s">
        <v>12</v>
      </c>
      <c r="AA54" s="1620" t="s">
        <v>13</v>
      </c>
      <c r="AB54" s="1624" t="s">
        <v>14</v>
      </c>
      <c r="AC54" s="1619" t="s">
        <v>1518</v>
      </c>
      <c r="AD54" s="1620" t="s">
        <v>1519</v>
      </c>
      <c r="AE54" s="1620" t="s">
        <v>1520</v>
      </c>
      <c r="AF54" s="1620" t="s">
        <v>1521</v>
      </c>
      <c r="AG54" s="1620" t="s">
        <v>1522</v>
      </c>
      <c r="AH54" s="1620" t="s">
        <v>1523</v>
      </c>
      <c r="AI54" s="1624"/>
      <c r="AJ54" s="1618"/>
      <c r="AK54" s="1449"/>
      <c r="AL54" s="1618"/>
      <c r="AM54" s="1449"/>
    </row>
    <row r="55" spans="1:39" x14ac:dyDescent="0.15">
      <c r="A55" s="1168"/>
      <c r="B55" s="141"/>
      <c r="C55" s="115"/>
      <c r="D55" s="116"/>
      <c r="E55" s="141">
        <v>1</v>
      </c>
      <c r="F55" s="115">
        <v>2</v>
      </c>
      <c r="G55" s="115">
        <v>3</v>
      </c>
      <c r="H55" s="133">
        <v>4</v>
      </c>
      <c r="J55" s="125" t="s">
        <v>1306</v>
      </c>
      <c r="K55" s="126" t="s">
        <v>1306</v>
      </c>
      <c r="L55" s="1254"/>
      <c r="M55" s="1255"/>
      <c r="N55" s="1255"/>
      <c r="O55" s="1255"/>
      <c r="P55" s="1256"/>
      <c r="Q55" s="1662"/>
      <c r="R55" s="1663"/>
      <c r="S55" s="1663"/>
      <c r="T55" s="1663"/>
      <c r="U55" s="1663"/>
      <c r="V55" s="1663"/>
      <c r="W55" s="1663"/>
      <c r="X55" s="1664"/>
      <c r="Y55" s="1440"/>
      <c r="Z55" s="1438"/>
      <c r="AA55" s="1438"/>
      <c r="AB55" s="1439"/>
      <c r="AC55" s="1440"/>
      <c r="AD55" s="1438"/>
      <c r="AE55" s="1438"/>
      <c r="AF55" s="1438"/>
      <c r="AG55" s="1438"/>
      <c r="AH55" s="1438"/>
      <c r="AI55" s="1439"/>
      <c r="AJ55" s="1447"/>
      <c r="AK55" s="1448"/>
      <c r="AL55" s="1447"/>
      <c r="AM55" s="1448"/>
    </row>
    <row r="56" spans="1:39" x14ac:dyDescent="0.15">
      <c r="A56" s="1168"/>
      <c r="B56" s="141"/>
      <c r="C56" s="115"/>
      <c r="D56" s="116"/>
      <c r="E56" s="25"/>
      <c r="I56" s="32"/>
      <c r="J56" s="124" t="s">
        <v>1512</v>
      </c>
      <c r="K56" s="122" t="s">
        <v>1513</v>
      </c>
      <c r="L56" s="1396" t="s">
        <v>167</v>
      </c>
      <c r="M56" s="1397"/>
      <c r="N56" s="1397"/>
      <c r="O56" s="1397"/>
      <c r="P56" s="1398"/>
      <c r="Q56" s="1339" t="str">
        <f>IF(設８!G67="■","機械換気",IF(設８!L67="■","換気窓",IF(設８!P67="■","なし","")))</f>
        <v/>
      </c>
      <c r="R56" s="1656"/>
      <c r="S56" s="1656"/>
      <c r="T56" s="1656"/>
      <c r="U56" s="1656"/>
      <c r="V56" s="1656"/>
      <c r="W56" s="1656"/>
      <c r="X56" s="1657"/>
      <c r="Y56" s="1290" t="s">
        <v>11</v>
      </c>
      <c r="Z56" s="1292" t="s">
        <v>12</v>
      </c>
      <c r="AA56" s="1292" t="s">
        <v>13</v>
      </c>
      <c r="AB56" s="1424" t="s">
        <v>14</v>
      </c>
      <c r="AC56" s="1290" t="s">
        <v>1518</v>
      </c>
      <c r="AD56" s="1292" t="s">
        <v>1519</v>
      </c>
      <c r="AE56" s="1292" t="s">
        <v>1520</v>
      </c>
      <c r="AF56" s="1292" t="s">
        <v>1521</v>
      </c>
      <c r="AG56" s="1292" t="s">
        <v>1522</v>
      </c>
      <c r="AH56" s="1292" t="s">
        <v>1523</v>
      </c>
      <c r="AI56" s="1424"/>
      <c r="AJ56" s="1285"/>
      <c r="AK56" s="1286"/>
      <c r="AL56" s="1285"/>
      <c r="AM56" s="1286"/>
    </row>
    <row r="57" spans="1:39" x14ac:dyDescent="0.15">
      <c r="A57" s="1168"/>
      <c r="B57" s="141"/>
      <c r="C57" s="115"/>
      <c r="D57" s="116"/>
      <c r="E57" s="141"/>
      <c r="F57" s="115"/>
      <c r="G57" s="115"/>
      <c r="H57" s="115"/>
      <c r="I57" s="32"/>
      <c r="J57" s="119" t="s">
        <v>1306</v>
      </c>
      <c r="K57" s="120" t="s">
        <v>1306</v>
      </c>
      <c r="L57" s="1274"/>
      <c r="M57" s="1275"/>
      <c r="N57" s="1275"/>
      <c r="O57" s="1275"/>
      <c r="P57" s="1276"/>
      <c r="Q57" s="1539"/>
      <c r="R57" s="1658"/>
      <c r="S57" s="1658"/>
      <c r="T57" s="1658"/>
      <c r="U57" s="1658"/>
      <c r="V57" s="1658"/>
      <c r="W57" s="1658"/>
      <c r="X57" s="1659"/>
      <c r="Y57" s="1458"/>
      <c r="Z57" s="1460"/>
      <c r="AA57" s="1460"/>
      <c r="AB57" s="1461"/>
      <c r="AC57" s="1458"/>
      <c r="AD57" s="1460"/>
      <c r="AE57" s="1460"/>
      <c r="AF57" s="1460"/>
      <c r="AG57" s="1460"/>
      <c r="AH57" s="1460"/>
      <c r="AI57" s="1461"/>
      <c r="AJ57" s="1463"/>
      <c r="AK57" s="1462"/>
      <c r="AL57" s="1463"/>
      <c r="AM57" s="1462"/>
    </row>
    <row r="58" spans="1:39" ht="12" customHeight="1" x14ac:dyDescent="0.15">
      <c r="A58" s="1168"/>
      <c r="B58" s="141"/>
      <c r="C58" s="115"/>
      <c r="D58" s="116"/>
      <c r="J58" s="124" t="s">
        <v>1512</v>
      </c>
      <c r="K58" s="122" t="s">
        <v>1513</v>
      </c>
      <c r="L58" s="1396" t="s">
        <v>675</v>
      </c>
      <c r="M58" s="1397"/>
      <c r="N58" s="1397"/>
      <c r="O58" s="1397"/>
      <c r="P58" s="1398"/>
      <c r="Q58" s="1339" t="str">
        <f>IF(設８!G69="■","機械換気",IF(設８!L69="■","換気窓",IF(設８!P69="■","なし","")))</f>
        <v/>
      </c>
      <c r="R58" s="1656"/>
      <c r="S58" s="1656"/>
      <c r="T58" s="1656"/>
      <c r="U58" s="1656"/>
      <c r="V58" s="1656"/>
      <c r="W58" s="1656"/>
      <c r="X58" s="1657"/>
      <c r="Y58" s="1290" t="s">
        <v>11</v>
      </c>
      <c r="Z58" s="1292" t="s">
        <v>12</v>
      </c>
      <c r="AA58" s="1292" t="s">
        <v>13</v>
      </c>
      <c r="AB58" s="1424" t="s">
        <v>14</v>
      </c>
      <c r="AC58" s="1290" t="s">
        <v>1518</v>
      </c>
      <c r="AD58" s="1292" t="s">
        <v>1519</v>
      </c>
      <c r="AE58" s="1292" t="s">
        <v>1520</v>
      </c>
      <c r="AF58" s="1292" t="s">
        <v>1521</v>
      </c>
      <c r="AG58" s="1292" t="s">
        <v>1522</v>
      </c>
      <c r="AH58" s="1292" t="s">
        <v>1523</v>
      </c>
      <c r="AI58" s="1424"/>
      <c r="AJ58" s="1285"/>
      <c r="AK58" s="1286"/>
      <c r="AL58" s="1285"/>
      <c r="AM58" s="1286"/>
    </row>
    <row r="59" spans="1:39" ht="14.25" thickBot="1" x14ac:dyDescent="0.2">
      <c r="A59" s="1169"/>
      <c r="B59" s="146"/>
      <c r="C59" s="147"/>
      <c r="D59" s="148"/>
      <c r="E59" s="15"/>
      <c r="F59" s="15"/>
      <c r="G59" s="15"/>
      <c r="H59" s="15"/>
      <c r="I59" s="15"/>
      <c r="J59" s="153" t="s">
        <v>1306</v>
      </c>
      <c r="K59" s="142" t="s">
        <v>1306</v>
      </c>
      <c r="L59" s="1559"/>
      <c r="M59" s="1560"/>
      <c r="N59" s="1560"/>
      <c r="O59" s="1560"/>
      <c r="P59" s="1561"/>
      <c r="Q59" s="1692"/>
      <c r="R59" s="1693"/>
      <c r="S59" s="1693"/>
      <c r="T59" s="1693"/>
      <c r="U59" s="1693"/>
      <c r="V59" s="1693"/>
      <c r="W59" s="1693"/>
      <c r="X59" s="1694"/>
      <c r="Y59" s="1688"/>
      <c r="Z59" s="1686"/>
      <c r="AA59" s="1686"/>
      <c r="AB59" s="1687"/>
      <c r="AC59" s="1688"/>
      <c r="AD59" s="1686"/>
      <c r="AE59" s="1686"/>
      <c r="AF59" s="1686"/>
      <c r="AG59" s="1686"/>
      <c r="AH59" s="1686"/>
      <c r="AI59" s="1687"/>
      <c r="AJ59" s="1696"/>
      <c r="AK59" s="1695"/>
      <c r="AL59" s="1696"/>
      <c r="AM59" s="1695"/>
    </row>
    <row r="60" spans="1:39" x14ac:dyDescent="0.15">
      <c r="A60" s="150"/>
      <c r="B60" s="109"/>
      <c r="C60" s="109"/>
      <c r="D60" s="109"/>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row>
    <row r="61" spans="1:39" x14ac:dyDescent="0.15">
      <c r="A61" s="151"/>
      <c r="B61" s="115"/>
      <c r="C61" s="115"/>
      <c r="D61" s="115"/>
    </row>
    <row r="62" spans="1:39" x14ac:dyDescent="0.15">
      <c r="A62" s="151"/>
      <c r="B62" s="115"/>
      <c r="C62" s="115"/>
      <c r="D62" s="115"/>
    </row>
    <row r="63" spans="1:39" x14ac:dyDescent="0.15">
      <c r="A63" s="151"/>
      <c r="B63" s="115"/>
      <c r="C63" s="115"/>
      <c r="D63" s="115"/>
    </row>
    <row r="64" spans="1:39" x14ac:dyDescent="0.15">
      <c r="A64" s="151"/>
      <c r="B64" s="115"/>
      <c r="C64" s="115"/>
      <c r="D64" s="115"/>
    </row>
    <row r="65" spans="1:4" x14ac:dyDescent="0.15">
      <c r="A65" s="151"/>
      <c r="B65" s="115"/>
      <c r="C65" s="115"/>
      <c r="D65" s="115"/>
    </row>
    <row r="66" spans="1:4" x14ac:dyDescent="0.15">
      <c r="A66" s="151"/>
    </row>
    <row r="67" spans="1:4" x14ac:dyDescent="0.15">
      <c r="A67" s="151"/>
    </row>
    <row r="68" spans="1:4" x14ac:dyDescent="0.15">
      <c r="A68" s="151"/>
    </row>
    <row r="69" spans="1:4" x14ac:dyDescent="0.15">
      <c r="A69" s="151"/>
    </row>
    <row r="70" spans="1:4" x14ac:dyDescent="0.15">
      <c r="A70" s="151"/>
    </row>
    <row r="71" spans="1:4" x14ac:dyDescent="0.15">
      <c r="A71" s="151"/>
    </row>
    <row r="72" spans="1:4" x14ac:dyDescent="0.15">
      <c r="A72" s="151"/>
    </row>
    <row r="73" spans="1:4" x14ac:dyDescent="0.15">
      <c r="A73" s="151"/>
    </row>
    <row r="74" spans="1:4" x14ac:dyDescent="0.15">
      <c r="A74" s="151"/>
    </row>
    <row r="75" spans="1:4" x14ac:dyDescent="0.15">
      <c r="A75" s="151"/>
    </row>
    <row r="76" spans="1:4" x14ac:dyDescent="0.15">
      <c r="A76" s="151"/>
    </row>
    <row r="77" spans="1:4" x14ac:dyDescent="0.15">
      <c r="A77" s="151"/>
    </row>
    <row r="78" spans="1:4" x14ac:dyDescent="0.15">
      <c r="A78" s="151"/>
    </row>
    <row r="79" spans="1:4" x14ac:dyDescent="0.15">
      <c r="A79" s="151"/>
    </row>
  </sheetData>
  <sheetProtection sheet="1"/>
  <mergeCells count="435">
    <mergeCell ref="AD58:AD59"/>
    <mergeCell ref="L58:P59"/>
    <mergeCell ref="Q58:X59"/>
    <mergeCell ref="Y58:Y59"/>
    <mergeCell ref="Z58:Z59"/>
    <mergeCell ref="AM58:AM59"/>
    <mergeCell ref="AI58:AI59"/>
    <mergeCell ref="AJ58:AJ59"/>
    <mergeCell ref="AK58:AK59"/>
    <mergeCell ref="AL58:AL59"/>
    <mergeCell ref="AE58:AE59"/>
    <mergeCell ref="AF58:AF59"/>
    <mergeCell ref="AG58:AG59"/>
    <mergeCell ref="AH58:AH59"/>
    <mergeCell ref="Z52:Z53"/>
    <mergeCell ref="AA52:AA53"/>
    <mergeCell ref="AB52:AB53"/>
    <mergeCell ref="AC52:AC53"/>
    <mergeCell ref="A12:A59"/>
    <mergeCell ref="Q12:X13"/>
    <mergeCell ref="Q14:X15"/>
    <mergeCell ref="Q16:X17"/>
    <mergeCell ref="Q18:X19"/>
    <mergeCell ref="Q20:X21"/>
    <mergeCell ref="AA58:AA59"/>
    <mergeCell ref="AB58:AB59"/>
    <mergeCell ref="AC58:AC59"/>
    <mergeCell ref="B22:D22"/>
    <mergeCell ref="Y52:Y53"/>
    <mergeCell ref="Q38:X39"/>
    <mergeCell ref="Y38:Y39"/>
    <mergeCell ref="L44:P45"/>
    <mergeCell ref="Q44:X45"/>
    <mergeCell ref="Y44:Y45"/>
    <mergeCell ref="L50:P51"/>
    <mergeCell ref="L24:P25"/>
    <mergeCell ref="Y24:Y25"/>
    <mergeCell ref="L38:P39"/>
    <mergeCell ref="A1:T1"/>
    <mergeCell ref="A4:A11"/>
    <mergeCell ref="B4:D11"/>
    <mergeCell ref="E4:I11"/>
    <mergeCell ref="J4:X5"/>
    <mergeCell ref="L16:P17"/>
    <mergeCell ref="E18:I20"/>
    <mergeCell ref="E22:I24"/>
    <mergeCell ref="Y4:AM5"/>
    <mergeCell ref="AL8:AM9"/>
    <mergeCell ref="Y10:Y11"/>
    <mergeCell ref="Z10:Z11"/>
    <mergeCell ref="AJ10:AJ11"/>
    <mergeCell ref="AK10:AK11"/>
    <mergeCell ref="J6:K11"/>
    <mergeCell ref="L6:P11"/>
    <mergeCell ref="Q6:X11"/>
    <mergeCell ref="Y6:AB7"/>
    <mergeCell ref="AC6:AI7"/>
    <mergeCell ref="AJ6:AM7"/>
    <mergeCell ref="Y8:Z9"/>
    <mergeCell ref="AA8:AA11"/>
    <mergeCell ref="AB8:AB11"/>
    <mergeCell ref="AJ8:AK9"/>
    <mergeCell ref="AL10:AL11"/>
    <mergeCell ref="AM10:AM11"/>
    <mergeCell ref="AG8:AG11"/>
    <mergeCell ref="AH8:AH11"/>
    <mergeCell ref="AI8:AI11"/>
    <mergeCell ref="L32:P33"/>
    <mergeCell ref="Q32:X33"/>
    <mergeCell ref="Y32:Y33"/>
    <mergeCell ref="L20:P21"/>
    <mergeCell ref="Y20:Y21"/>
    <mergeCell ref="AC8:AC11"/>
    <mergeCell ref="AD8:AD11"/>
    <mergeCell ref="AE8:AE11"/>
    <mergeCell ref="AF8:AF11"/>
    <mergeCell ref="L12:P13"/>
    <mergeCell ref="Z12:Z13"/>
    <mergeCell ref="AA12:AA13"/>
    <mergeCell ref="Y12:Y13"/>
    <mergeCell ref="L30:P31"/>
    <mergeCell ref="L22:P23"/>
    <mergeCell ref="Y22:Y23"/>
    <mergeCell ref="L14:P15"/>
    <mergeCell ref="Y14:Y15"/>
    <mergeCell ref="Q22:X23"/>
    <mergeCell ref="AK12:AK13"/>
    <mergeCell ref="AL12:AL13"/>
    <mergeCell ref="AM12:AM13"/>
    <mergeCell ref="AB14:AB15"/>
    <mergeCell ref="AC14:AC15"/>
    <mergeCell ref="AD14:AD15"/>
    <mergeCell ref="AE14:AE15"/>
    <mergeCell ref="AF14:AF15"/>
    <mergeCell ref="AG14:AG15"/>
    <mergeCell ref="AH14:AH15"/>
    <mergeCell ref="AE12:AE13"/>
    <mergeCell ref="AF12:AF13"/>
    <mergeCell ref="AG12:AG13"/>
    <mergeCell ref="AH12:AH13"/>
    <mergeCell ref="AI12:AI13"/>
    <mergeCell ref="AJ12:AJ13"/>
    <mergeCell ref="AB12:AB13"/>
    <mergeCell ref="AC12:AC13"/>
    <mergeCell ref="AD12:AD13"/>
    <mergeCell ref="AI14:AI15"/>
    <mergeCell ref="AJ14:AJ15"/>
    <mergeCell ref="AK14:AK15"/>
    <mergeCell ref="AL14:AL15"/>
    <mergeCell ref="AM14:AM15"/>
    <mergeCell ref="Z16:Z17"/>
    <mergeCell ref="AA16:AA17"/>
    <mergeCell ref="AB16:AB17"/>
    <mergeCell ref="AC16:AC17"/>
    <mergeCell ref="AD16:AD17"/>
    <mergeCell ref="Z14:Z15"/>
    <mergeCell ref="AA14:AA15"/>
    <mergeCell ref="AK16:AK17"/>
    <mergeCell ref="AL16:AL17"/>
    <mergeCell ref="AM16:AM17"/>
    <mergeCell ref="AG16:AG17"/>
    <mergeCell ref="AH16:AH17"/>
    <mergeCell ref="AI16:AI17"/>
    <mergeCell ref="AJ16:AJ17"/>
    <mergeCell ref="L18:P19"/>
    <mergeCell ref="Y18:Y19"/>
    <mergeCell ref="Z18:Z19"/>
    <mergeCell ref="AA18:AA19"/>
    <mergeCell ref="AB18:AB19"/>
    <mergeCell ref="AC18:AC19"/>
    <mergeCell ref="AD18:AD19"/>
    <mergeCell ref="AE16:AE17"/>
    <mergeCell ref="AF16:AF17"/>
    <mergeCell ref="Y16:Y17"/>
    <mergeCell ref="AK18:AK19"/>
    <mergeCell ref="AL18:AL19"/>
    <mergeCell ref="AM18:AM19"/>
    <mergeCell ref="Z20:Z21"/>
    <mergeCell ref="AA20:AA21"/>
    <mergeCell ref="AB20:AB21"/>
    <mergeCell ref="AC20:AC21"/>
    <mergeCell ref="AD20:AD21"/>
    <mergeCell ref="AE20:AE21"/>
    <mergeCell ref="AF20:AF21"/>
    <mergeCell ref="AE18:AE19"/>
    <mergeCell ref="AF18:AF19"/>
    <mergeCell ref="AG18:AG19"/>
    <mergeCell ref="AH18:AH19"/>
    <mergeCell ref="AI18:AI19"/>
    <mergeCell ref="AJ18:AJ19"/>
    <mergeCell ref="AM20:AM21"/>
    <mergeCell ref="AG20:AG21"/>
    <mergeCell ref="AH20:AH21"/>
    <mergeCell ref="AI20:AI21"/>
    <mergeCell ref="AJ20:AJ21"/>
    <mergeCell ref="AK20:AK21"/>
    <mergeCell ref="AL20:AL21"/>
    <mergeCell ref="AJ22:AJ23"/>
    <mergeCell ref="AK22:AK23"/>
    <mergeCell ref="AL22:AL23"/>
    <mergeCell ref="AM22:AM23"/>
    <mergeCell ref="Z24:Z25"/>
    <mergeCell ref="AA24:AA25"/>
    <mergeCell ref="AB24:AB25"/>
    <mergeCell ref="AC24:AC25"/>
    <mergeCell ref="AD24:AD25"/>
    <mergeCell ref="AK24:AK25"/>
    <mergeCell ref="AL24:AL25"/>
    <mergeCell ref="AM24:AM25"/>
    <mergeCell ref="AG24:AG25"/>
    <mergeCell ref="AH24:AH25"/>
    <mergeCell ref="AI24:AI25"/>
    <mergeCell ref="AJ24:AJ25"/>
    <mergeCell ref="Z22:Z23"/>
    <mergeCell ref="AA22:AA23"/>
    <mergeCell ref="AB22:AB23"/>
    <mergeCell ref="AC22:AC23"/>
    <mergeCell ref="AD22:AD23"/>
    <mergeCell ref="AE22:AE23"/>
    <mergeCell ref="AF22:AF23"/>
    <mergeCell ref="AG22:AG23"/>
    <mergeCell ref="Q26:X27"/>
    <mergeCell ref="Y26:Y27"/>
    <mergeCell ref="Z26:Z27"/>
    <mergeCell ref="AA26:AA27"/>
    <mergeCell ref="AB26:AB27"/>
    <mergeCell ref="AC26:AC27"/>
    <mergeCell ref="AE24:AE25"/>
    <mergeCell ref="AF24:AF25"/>
    <mergeCell ref="AI22:AI23"/>
    <mergeCell ref="AH22:AH23"/>
    <mergeCell ref="Q24:X25"/>
    <mergeCell ref="AJ26:AJ27"/>
    <mergeCell ref="AK26:AK27"/>
    <mergeCell ref="AL26:AL27"/>
    <mergeCell ref="AM26:AM27"/>
    <mergeCell ref="L28:P29"/>
    <mergeCell ref="Q28:X29"/>
    <mergeCell ref="Y28:Y29"/>
    <mergeCell ref="Z28:Z29"/>
    <mergeCell ref="AA28:AA29"/>
    <mergeCell ref="AB28:AB29"/>
    <mergeCell ref="AD26:AD27"/>
    <mergeCell ref="AE26:AE27"/>
    <mergeCell ref="AF26:AF27"/>
    <mergeCell ref="AG26:AG27"/>
    <mergeCell ref="AH26:AH27"/>
    <mergeCell ref="AI26:AI27"/>
    <mergeCell ref="AI28:AI29"/>
    <mergeCell ref="AJ28:AJ29"/>
    <mergeCell ref="AK28:AK29"/>
    <mergeCell ref="AL28:AL29"/>
    <mergeCell ref="AM28:AM29"/>
    <mergeCell ref="AG28:AG29"/>
    <mergeCell ref="AH28:AH29"/>
    <mergeCell ref="L26:P27"/>
    <mergeCell ref="AJ32:AJ33"/>
    <mergeCell ref="Q30:X31"/>
    <mergeCell ref="Y30:Y31"/>
    <mergeCell ref="Z30:Z31"/>
    <mergeCell ref="AA30:AA31"/>
    <mergeCell ref="AB30:AB31"/>
    <mergeCell ref="AC28:AC29"/>
    <mergeCell ref="AD28:AD29"/>
    <mergeCell ref="AE28:AE29"/>
    <mergeCell ref="AF28:AF29"/>
    <mergeCell ref="AE32:AE33"/>
    <mergeCell ref="AF32:AF33"/>
    <mergeCell ref="AI30:AI31"/>
    <mergeCell ref="AJ30:AJ31"/>
    <mergeCell ref="AK30:AK31"/>
    <mergeCell ref="AL30:AL31"/>
    <mergeCell ref="AM30:AM31"/>
    <mergeCell ref="Z32:Z33"/>
    <mergeCell ref="AA32:AA33"/>
    <mergeCell ref="AB32:AB33"/>
    <mergeCell ref="AC32:AC33"/>
    <mergeCell ref="AD32:AD33"/>
    <mergeCell ref="AC30:AC31"/>
    <mergeCell ref="AD30:AD31"/>
    <mergeCell ref="AE30:AE31"/>
    <mergeCell ref="AF30:AF31"/>
    <mergeCell ref="AG30:AG31"/>
    <mergeCell ref="AH30:AH31"/>
    <mergeCell ref="AK32:AK33"/>
    <mergeCell ref="AL32:AL33"/>
    <mergeCell ref="AM32:AM33"/>
    <mergeCell ref="AG32:AG33"/>
    <mergeCell ref="AH32:AH33"/>
    <mergeCell ref="AI32:AI33"/>
    <mergeCell ref="AJ34:AJ35"/>
    <mergeCell ref="AK34:AK35"/>
    <mergeCell ref="AL34:AL35"/>
    <mergeCell ref="AM34:AM35"/>
    <mergeCell ref="L36:P37"/>
    <mergeCell ref="Q36:X37"/>
    <mergeCell ref="Y36:Y37"/>
    <mergeCell ref="Z36:Z37"/>
    <mergeCell ref="AA36:AA37"/>
    <mergeCell ref="AB36:AB37"/>
    <mergeCell ref="AD34:AD35"/>
    <mergeCell ref="AE34:AE35"/>
    <mergeCell ref="AF34:AF35"/>
    <mergeCell ref="AG34:AG35"/>
    <mergeCell ref="AH34:AH35"/>
    <mergeCell ref="AI34:AI35"/>
    <mergeCell ref="L34:P35"/>
    <mergeCell ref="Q34:X35"/>
    <mergeCell ref="Y34:Y35"/>
    <mergeCell ref="Z34:Z35"/>
    <mergeCell ref="AA34:AA35"/>
    <mergeCell ref="AB34:AB35"/>
    <mergeCell ref="AC34:AC35"/>
    <mergeCell ref="AD52:AD53"/>
    <mergeCell ref="AE52:AE53"/>
    <mergeCell ref="AF52:AF53"/>
    <mergeCell ref="AG52:AG53"/>
    <mergeCell ref="AH52:AH53"/>
    <mergeCell ref="AC36:AC37"/>
    <mergeCell ref="AD36:AD37"/>
    <mergeCell ref="AE36:AE37"/>
    <mergeCell ref="AF36:AF37"/>
    <mergeCell ref="AG36:AG37"/>
    <mergeCell ref="AH36:AH37"/>
    <mergeCell ref="Z38:Z39"/>
    <mergeCell ref="AA38:AA39"/>
    <mergeCell ref="AB38:AB39"/>
    <mergeCell ref="AC38:AC39"/>
    <mergeCell ref="AI36:AI37"/>
    <mergeCell ref="AJ36:AJ37"/>
    <mergeCell ref="AK36:AK37"/>
    <mergeCell ref="AL36:AL37"/>
    <mergeCell ref="AM36:AM37"/>
    <mergeCell ref="AH38:AH39"/>
    <mergeCell ref="AI38:AI39"/>
    <mergeCell ref="AJ38:AJ39"/>
    <mergeCell ref="AK38:AK39"/>
    <mergeCell ref="AL38:AL39"/>
    <mergeCell ref="AM38:AM39"/>
    <mergeCell ref="AD38:AD39"/>
    <mergeCell ref="AE38:AE39"/>
    <mergeCell ref="AF38:AF39"/>
    <mergeCell ref="AG38:AG39"/>
    <mergeCell ref="AI40:AI41"/>
    <mergeCell ref="AJ40:AJ41"/>
    <mergeCell ref="AK40:AK41"/>
    <mergeCell ref="AL40:AL41"/>
    <mergeCell ref="AM40:AM41"/>
    <mergeCell ref="L42:P43"/>
    <mergeCell ref="Q42:X43"/>
    <mergeCell ref="Y42:Y43"/>
    <mergeCell ref="Z42:Z43"/>
    <mergeCell ref="AA42:AA43"/>
    <mergeCell ref="AC40:AC41"/>
    <mergeCell ref="AD40:AD41"/>
    <mergeCell ref="AE40:AE41"/>
    <mergeCell ref="AF40:AF41"/>
    <mergeCell ref="AG40:AG41"/>
    <mergeCell ref="AH40:AH41"/>
    <mergeCell ref="L40:P41"/>
    <mergeCell ref="Q40:X41"/>
    <mergeCell ref="Y40:Y41"/>
    <mergeCell ref="Z40:Z41"/>
    <mergeCell ref="AA40:AA41"/>
    <mergeCell ref="AB40:AB41"/>
    <mergeCell ref="AH42:AH43"/>
    <mergeCell ref="AI42:AI43"/>
    <mergeCell ref="AJ42:AJ43"/>
    <mergeCell ref="AK42:AK43"/>
    <mergeCell ref="AL42:AL43"/>
    <mergeCell ref="AM42:AM43"/>
    <mergeCell ref="AB42:AB43"/>
    <mergeCell ref="AC42:AC43"/>
    <mergeCell ref="AD42:AD43"/>
    <mergeCell ref="AE42:AE43"/>
    <mergeCell ref="AF42:AF43"/>
    <mergeCell ref="AG42:AG43"/>
    <mergeCell ref="AL44:AL45"/>
    <mergeCell ref="AM44:AM45"/>
    <mergeCell ref="L46:P47"/>
    <mergeCell ref="Q46:X47"/>
    <mergeCell ref="Y46:Y47"/>
    <mergeCell ref="Z46:Z47"/>
    <mergeCell ref="AA46:AA47"/>
    <mergeCell ref="AB46:AB47"/>
    <mergeCell ref="AC46:AC47"/>
    <mergeCell ref="AD46:AD47"/>
    <mergeCell ref="AF44:AF45"/>
    <mergeCell ref="AG44:AG45"/>
    <mergeCell ref="AH44:AH45"/>
    <mergeCell ref="AI44:AI45"/>
    <mergeCell ref="AJ44:AJ45"/>
    <mergeCell ref="AK44:AK45"/>
    <mergeCell ref="Z44:Z45"/>
    <mergeCell ref="AA44:AA45"/>
    <mergeCell ref="AB44:AB45"/>
    <mergeCell ref="AC44:AC45"/>
    <mergeCell ref="AD44:AD45"/>
    <mergeCell ref="AE44:AE45"/>
    <mergeCell ref="AK46:AK47"/>
    <mergeCell ref="AL46:AL47"/>
    <mergeCell ref="AM46:AM47"/>
    <mergeCell ref="L48:P49"/>
    <mergeCell ref="Q48:X49"/>
    <mergeCell ref="Y48:Y49"/>
    <mergeCell ref="Z48:Z49"/>
    <mergeCell ref="AA48:AA49"/>
    <mergeCell ref="AB48:AB49"/>
    <mergeCell ref="AC48:AC49"/>
    <mergeCell ref="AE46:AE47"/>
    <mergeCell ref="AF46:AF47"/>
    <mergeCell ref="AG46:AG47"/>
    <mergeCell ref="AH46:AH47"/>
    <mergeCell ref="AI46:AI47"/>
    <mergeCell ref="AJ46:AJ47"/>
    <mergeCell ref="Q50:X51"/>
    <mergeCell ref="Y50:Y51"/>
    <mergeCell ref="Z50:Z51"/>
    <mergeCell ref="AA50:AA51"/>
    <mergeCell ref="AB50:AB51"/>
    <mergeCell ref="AC50:AC51"/>
    <mergeCell ref="AD48:AD49"/>
    <mergeCell ref="AE48:AE49"/>
    <mergeCell ref="AF48:AF49"/>
    <mergeCell ref="AD50:AD51"/>
    <mergeCell ref="AE50:AE51"/>
    <mergeCell ref="AM50:AM51"/>
    <mergeCell ref="AF50:AF51"/>
    <mergeCell ref="AG50:AG51"/>
    <mergeCell ref="AH50:AH51"/>
    <mergeCell ref="AI50:AI51"/>
    <mergeCell ref="AJ48:AJ49"/>
    <mergeCell ref="AK48:AK49"/>
    <mergeCell ref="AL48:AL49"/>
    <mergeCell ref="AM48:AM49"/>
    <mergeCell ref="AG48:AG49"/>
    <mergeCell ref="AH48:AH49"/>
    <mergeCell ref="AI48:AI49"/>
    <mergeCell ref="AJ50:AJ51"/>
    <mergeCell ref="AK50:AK51"/>
    <mergeCell ref="AL50:AL51"/>
    <mergeCell ref="L56:P57"/>
    <mergeCell ref="Q56:X57"/>
    <mergeCell ref="Y56:Y57"/>
    <mergeCell ref="Z56:Z57"/>
    <mergeCell ref="AA56:AA57"/>
    <mergeCell ref="AB56:AB57"/>
    <mergeCell ref="AC56:AC57"/>
    <mergeCell ref="AD56:AD57"/>
    <mergeCell ref="AA54:AA55"/>
    <mergeCell ref="AB54:AB55"/>
    <mergeCell ref="AC54:AC55"/>
    <mergeCell ref="AD54:AD55"/>
    <mergeCell ref="L54:P55"/>
    <mergeCell ref="Q54:X55"/>
    <mergeCell ref="Y54:Y55"/>
    <mergeCell ref="Z54:Z55"/>
    <mergeCell ref="AE54:AE55"/>
    <mergeCell ref="AE56:AE57"/>
    <mergeCell ref="AF56:AF57"/>
    <mergeCell ref="AG56:AG57"/>
    <mergeCell ref="AH56:AH57"/>
    <mergeCell ref="AM56:AM57"/>
    <mergeCell ref="AI56:AI57"/>
    <mergeCell ref="AJ56:AJ57"/>
    <mergeCell ref="AK56:AK57"/>
    <mergeCell ref="AL56:AL57"/>
    <mergeCell ref="AF54:AF55"/>
    <mergeCell ref="AG54:AG55"/>
    <mergeCell ref="AH54:AH55"/>
    <mergeCell ref="AI54:AI55"/>
    <mergeCell ref="AJ54:AJ55"/>
    <mergeCell ref="AK54:AK55"/>
    <mergeCell ref="AL54:AL55"/>
    <mergeCell ref="AM54:AM55"/>
  </mergeCells>
  <phoneticPr fontId="2"/>
  <conditionalFormatting sqref="E31:I33 D31:D43 J31:Z43 E35:I43 E53:H53">
    <cfRule type="expression" dxfId="0" priority="1" stopIfTrue="1">
      <formula>IF($C$6=1,TRUE,IF($C$6=2,TRUE,FALSE))</formula>
    </cfRule>
  </conditionalFormatting>
  <dataValidations count="2">
    <dataValidation type="list" allowBlank="1" showInputMessage="1" sqref="C35 C31 C27" xr:uid="{F2DFC477-523B-4855-A92E-621A2F550234}">
      <formula1>"４,３,２,１,なし"</formula1>
    </dataValidation>
    <dataValidation type="list" allowBlank="1" showInputMessage="1" sqref="C19 C23" xr:uid="{C30A03C5-4B54-470A-9937-A32EC1AD7EA1}">
      <formula1>"３,２,１,なし"</formula1>
    </dataValidation>
  </dataValidations>
  <pageMargins left="0.75" right="0.75" top="1" bottom="1" header="0.51200000000000001" footer="0.51200000000000001"/>
  <pageSetup paperSize="9" scale="86" orientation="portrait" horizontalDpi="4294967292" r:id="rId1"/>
  <headerFooter alignWithMargins="0">
    <oddFooter>&amp;R関西住宅品質保証株式会社</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382AD-7C4A-41EF-B82F-6368E4C2518F}">
  <dimension ref="A1:AM85"/>
  <sheetViews>
    <sheetView showGridLines="0" view="pageBreakPreview" zoomScaleNormal="100" workbookViewId="0">
      <selection activeCell="G14" sqref="G14"/>
    </sheetView>
  </sheetViews>
  <sheetFormatPr defaultRowHeight="13.5" x14ac:dyDescent="0.15"/>
  <cols>
    <col min="1" max="72" width="2.375" customWidth="1"/>
  </cols>
  <sheetData>
    <row r="1" spans="1:39" ht="14.25" x14ac:dyDescent="0.15">
      <c r="A1" s="808" t="s">
        <v>1461</v>
      </c>
      <c r="B1" s="808"/>
      <c r="C1" s="808"/>
      <c r="D1" s="808"/>
      <c r="E1" s="808"/>
      <c r="F1" s="808"/>
      <c r="G1" s="808"/>
      <c r="H1" s="808"/>
      <c r="I1" s="808"/>
      <c r="J1" s="808"/>
      <c r="K1" s="808"/>
      <c r="L1" s="808"/>
      <c r="M1" s="808"/>
      <c r="N1" s="808"/>
      <c r="O1" s="808"/>
      <c r="P1" s="808"/>
      <c r="Q1" s="808"/>
      <c r="R1" s="808"/>
      <c r="S1" s="808"/>
      <c r="T1" s="808"/>
      <c r="U1" s="1"/>
      <c r="V1" s="1"/>
      <c r="W1" s="1"/>
      <c r="X1" s="1"/>
      <c r="Y1" s="1"/>
      <c r="Z1" s="1"/>
      <c r="AA1" s="1"/>
      <c r="AB1" s="1"/>
      <c r="AC1" s="1"/>
      <c r="AJ1" t="s">
        <v>1347</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row r="4" spans="1:39" ht="12" customHeight="1" x14ac:dyDescent="0.15">
      <c r="A4" s="1324"/>
      <c r="B4" s="1327" t="s">
        <v>338</v>
      </c>
      <c r="C4" s="1121"/>
      <c r="D4" s="1122"/>
      <c r="E4" s="1327" t="s">
        <v>1489</v>
      </c>
      <c r="F4" s="1330"/>
      <c r="G4" s="1330"/>
      <c r="H4" s="1330"/>
      <c r="I4" s="1331"/>
      <c r="J4" s="1338" t="s">
        <v>1490</v>
      </c>
      <c r="K4" s="1121"/>
      <c r="L4" s="1121"/>
      <c r="M4" s="1121"/>
      <c r="N4" s="1121"/>
      <c r="O4" s="1121"/>
      <c r="P4" s="1121"/>
      <c r="Q4" s="1121"/>
      <c r="R4" s="1121"/>
      <c r="S4" s="1121"/>
      <c r="T4" s="1121"/>
      <c r="U4" s="1121"/>
      <c r="V4" s="1121"/>
      <c r="W4" s="1121"/>
      <c r="X4" s="1174"/>
      <c r="Y4" s="1350" t="s">
        <v>1491</v>
      </c>
      <c r="Z4" s="1338"/>
      <c r="AA4" s="1338"/>
      <c r="AB4" s="1338"/>
      <c r="AC4" s="1338"/>
      <c r="AD4" s="1338"/>
      <c r="AE4" s="1338"/>
      <c r="AF4" s="1338"/>
      <c r="AG4" s="1338"/>
      <c r="AH4" s="1338"/>
      <c r="AI4" s="1338"/>
      <c r="AJ4" s="1338"/>
      <c r="AK4" s="1338"/>
      <c r="AL4" s="1338"/>
      <c r="AM4" s="1351"/>
    </row>
    <row r="5" spans="1:39" ht="14.25" thickBot="1" x14ac:dyDescent="0.2">
      <c r="A5" s="1325"/>
      <c r="B5" s="1200"/>
      <c r="C5" s="1024"/>
      <c r="D5" s="1222"/>
      <c r="E5" s="1332"/>
      <c r="F5" s="1333"/>
      <c r="G5" s="1333"/>
      <c r="H5" s="1333"/>
      <c r="I5" s="1334"/>
      <c r="J5" s="1193"/>
      <c r="K5" s="1193"/>
      <c r="L5" s="1193"/>
      <c r="M5" s="1193"/>
      <c r="N5" s="1193"/>
      <c r="O5" s="1193"/>
      <c r="P5" s="1193"/>
      <c r="Q5" s="1193"/>
      <c r="R5" s="1193"/>
      <c r="S5" s="1193"/>
      <c r="T5" s="1193"/>
      <c r="U5" s="1193"/>
      <c r="V5" s="1193"/>
      <c r="W5" s="1193"/>
      <c r="X5" s="1194"/>
      <c r="Y5" s="1352"/>
      <c r="Z5" s="1353"/>
      <c r="AA5" s="1353"/>
      <c r="AB5" s="1353"/>
      <c r="AC5" s="1353"/>
      <c r="AD5" s="1353"/>
      <c r="AE5" s="1353"/>
      <c r="AF5" s="1353"/>
      <c r="AG5" s="1353"/>
      <c r="AH5" s="1353"/>
      <c r="AI5" s="1353"/>
      <c r="AJ5" s="1353"/>
      <c r="AK5" s="1353"/>
      <c r="AL5" s="1353"/>
      <c r="AM5" s="1354"/>
    </row>
    <row r="6" spans="1:39" ht="12" customHeight="1" x14ac:dyDescent="0.15">
      <c r="A6" s="1325"/>
      <c r="B6" s="1200"/>
      <c r="C6" s="1024"/>
      <c r="D6" s="1222"/>
      <c r="E6" s="1332"/>
      <c r="F6" s="1333"/>
      <c r="G6" s="1333"/>
      <c r="H6" s="1333"/>
      <c r="I6" s="1334"/>
      <c r="J6" s="1355" t="s">
        <v>1492</v>
      </c>
      <c r="K6" s="1356"/>
      <c r="L6" s="1359" t="s">
        <v>1493</v>
      </c>
      <c r="M6" s="1355"/>
      <c r="N6" s="1355"/>
      <c r="O6" s="1355"/>
      <c r="P6" s="1356"/>
      <c r="Q6" s="1359" t="s">
        <v>437</v>
      </c>
      <c r="R6" s="1355"/>
      <c r="S6" s="1355"/>
      <c r="T6" s="1355"/>
      <c r="U6" s="1355"/>
      <c r="V6" s="1355"/>
      <c r="W6" s="1355"/>
      <c r="X6" s="1361"/>
      <c r="Y6" s="1355" t="s">
        <v>1494</v>
      </c>
      <c r="Z6" s="1355"/>
      <c r="AA6" s="1355"/>
      <c r="AB6" s="1355"/>
      <c r="AC6" s="1364" t="s">
        <v>1495</v>
      </c>
      <c r="AD6" s="1355"/>
      <c r="AE6" s="1355"/>
      <c r="AF6" s="1355"/>
      <c r="AG6" s="1355"/>
      <c r="AH6" s="1355"/>
      <c r="AI6" s="1361"/>
      <c r="AJ6" s="1367" t="s">
        <v>1496</v>
      </c>
      <c r="AK6" s="1368"/>
      <c r="AL6" s="1368"/>
      <c r="AM6" s="1369"/>
    </row>
    <row r="7" spans="1:39" x14ac:dyDescent="0.15">
      <c r="A7" s="1325"/>
      <c r="B7" s="1200"/>
      <c r="C7" s="1024"/>
      <c r="D7" s="1222"/>
      <c r="E7" s="1332"/>
      <c r="F7" s="1333"/>
      <c r="G7" s="1333"/>
      <c r="H7" s="1333"/>
      <c r="I7" s="1334"/>
      <c r="J7" s="1355"/>
      <c r="K7" s="1356"/>
      <c r="L7" s="1359"/>
      <c r="M7" s="1355"/>
      <c r="N7" s="1355"/>
      <c r="O7" s="1355"/>
      <c r="P7" s="1356"/>
      <c r="Q7" s="1359"/>
      <c r="R7" s="1355"/>
      <c r="S7" s="1355"/>
      <c r="T7" s="1355"/>
      <c r="U7" s="1355"/>
      <c r="V7" s="1355"/>
      <c r="W7" s="1355"/>
      <c r="X7" s="1361"/>
      <c r="Y7" s="1363"/>
      <c r="Z7" s="1363"/>
      <c r="AA7" s="1363"/>
      <c r="AB7" s="1363"/>
      <c r="AC7" s="1365"/>
      <c r="AD7" s="1363"/>
      <c r="AE7" s="1363"/>
      <c r="AF7" s="1363"/>
      <c r="AG7" s="1363"/>
      <c r="AH7" s="1363"/>
      <c r="AI7" s="1366"/>
      <c r="AJ7" s="1365"/>
      <c r="AK7" s="1363"/>
      <c r="AL7" s="1363"/>
      <c r="AM7" s="1366"/>
    </row>
    <row r="8" spans="1:39" x14ac:dyDescent="0.15">
      <c r="A8" s="1325"/>
      <c r="B8" s="1200"/>
      <c r="C8" s="1024"/>
      <c r="D8" s="1222"/>
      <c r="E8" s="1332"/>
      <c r="F8" s="1333"/>
      <c r="G8" s="1333"/>
      <c r="H8" s="1333"/>
      <c r="I8" s="1334"/>
      <c r="J8" s="1357"/>
      <c r="K8" s="1358"/>
      <c r="L8" s="1360"/>
      <c r="M8" s="1357"/>
      <c r="N8" s="1357"/>
      <c r="O8" s="1357"/>
      <c r="P8" s="1358"/>
      <c r="Q8" s="1360"/>
      <c r="R8" s="1357"/>
      <c r="S8" s="1357"/>
      <c r="T8" s="1357"/>
      <c r="U8" s="1357"/>
      <c r="V8" s="1357"/>
      <c r="W8" s="1357"/>
      <c r="X8" s="1362"/>
      <c r="Y8" s="1370" t="s">
        <v>1497</v>
      </c>
      <c r="Z8" s="1371"/>
      <c r="AA8" s="1374" t="s">
        <v>1498</v>
      </c>
      <c r="AB8" s="1377" t="s">
        <v>1499</v>
      </c>
      <c r="AC8" s="1387" t="s">
        <v>1500</v>
      </c>
      <c r="AD8" s="1390" t="s">
        <v>1501</v>
      </c>
      <c r="AE8" s="1390" t="s">
        <v>1502</v>
      </c>
      <c r="AF8" s="1374" t="s">
        <v>1503</v>
      </c>
      <c r="AG8" s="1374" t="s">
        <v>1657</v>
      </c>
      <c r="AH8" s="1382" t="s">
        <v>1505</v>
      </c>
      <c r="AI8" s="1380"/>
      <c r="AJ8" s="1370" t="s">
        <v>1506</v>
      </c>
      <c r="AK8" s="1386"/>
      <c r="AL8" s="1370" t="s">
        <v>1507</v>
      </c>
      <c r="AM8" s="1399"/>
    </row>
    <row r="9" spans="1:39" x14ac:dyDescent="0.15">
      <c r="A9" s="1325"/>
      <c r="B9" s="1200"/>
      <c r="C9" s="1024"/>
      <c r="D9" s="1222"/>
      <c r="E9" s="1332"/>
      <c r="F9" s="1333"/>
      <c r="G9" s="1333"/>
      <c r="H9" s="1333"/>
      <c r="I9" s="1334"/>
      <c r="J9" s="1357"/>
      <c r="K9" s="1358"/>
      <c r="L9" s="1360"/>
      <c r="M9" s="1357"/>
      <c r="N9" s="1357"/>
      <c r="O9" s="1357"/>
      <c r="P9" s="1358"/>
      <c r="Q9" s="1360"/>
      <c r="R9" s="1357"/>
      <c r="S9" s="1357"/>
      <c r="T9" s="1357"/>
      <c r="U9" s="1357"/>
      <c r="V9" s="1357"/>
      <c r="W9" s="1357"/>
      <c r="X9" s="1362"/>
      <c r="Y9" s="1372"/>
      <c r="Z9" s="1373"/>
      <c r="AA9" s="1375"/>
      <c r="AB9" s="1378"/>
      <c r="AC9" s="1388"/>
      <c r="AD9" s="1391"/>
      <c r="AE9" s="1391"/>
      <c r="AF9" s="1375"/>
      <c r="AG9" s="1375"/>
      <c r="AH9" s="1383"/>
      <c r="AI9" s="1385"/>
      <c r="AJ9" s="1365"/>
      <c r="AK9" s="1363"/>
      <c r="AL9" s="1365"/>
      <c r="AM9" s="1366"/>
    </row>
    <row r="10" spans="1:39" x14ac:dyDescent="0.15">
      <c r="A10" s="1325"/>
      <c r="B10" s="1200"/>
      <c r="C10" s="1024"/>
      <c r="D10" s="1222"/>
      <c r="E10" s="1332"/>
      <c r="F10" s="1333"/>
      <c r="G10" s="1333"/>
      <c r="H10" s="1333"/>
      <c r="I10" s="1334"/>
      <c r="J10" s="1357"/>
      <c r="K10" s="1358"/>
      <c r="L10" s="1360"/>
      <c r="M10" s="1357"/>
      <c r="N10" s="1357"/>
      <c r="O10" s="1357"/>
      <c r="P10" s="1358"/>
      <c r="Q10" s="1360"/>
      <c r="R10" s="1357"/>
      <c r="S10" s="1357"/>
      <c r="T10" s="1357"/>
      <c r="U10" s="1357"/>
      <c r="V10" s="1357"/>
      <c r="W10" s="1357"/>
      <c r="X10" s="1362"/>
      <c r="Y10" s="1387" t="s">
        <v>1508</v>
      </c>
      <c r="Z10" s="1401" t="s">
        <v>169</v>
      </c>
      <c r="AA10" s="1375"/>
      <c r="AB10" s="1378"/>
      <c r="AC10" s="1388"/>
      <c r="AD10" s="1391"/>
      <c r="AE10" s="1391"/>
      <c r="AF10" s="1375"/>
      <c r="AG10" s="1375"/>
      <c r="AH10" s="1383"/>
      <c r="AI10" s="1385"/>
      <c r="AJ10" s="1370" t="s">
        <v>1510</v>
      </c>
      <c r="AK10" s="1390" t="s">
        <v>1511</v>
      </c>
      <c r="AL10" s="1370" t="s">
        <v>1510</v>
      </c>
      <c r="AM10" s="1380" t="s">
        <v>1511</v>
      </c>
    </row>
    <row r="11" spans="1:39" ht="14.25" thickBot="1" x14ac:dyDescent="0.2">
      <c r="A11" s="1326"/>
      <c r="B11" s="1328"/>
      <c r="C11" s="1193"/>
      <c r="D11" s="1329"/>
      <c r="E11" s="1335"/>
      <c r="F11" s="1336"/>
      <c r="G11" s="1336"/>
      <c r="H11" s="1336"/>
      <c r="I11" s="1337"/>
      <c r="J11" s="1187"/>
      <c r="K11" s="1188"/>
      <c r="L11" s="1186"/>
      <c r="M11" s="1187"/>
      <c r="N11" s="1187"/>
      <c r="O11" s="1187"/>
      <c r="P11" s="1188"/>
      <c r="Q11" s="1186"/>
      <c r="R11" s="1187"/>
      <c r="S11" s="1187"/>
      <c r="T11" s="1187"/>
      <c r="U11" s="1187"/>
      <c r="V11" s="1187"/>
      <c r="W11" s="1187"/>
      <c r="X11" s="1189"/>
      <c r="Y11" s="1400"/>
      <c r="Z11" s="1402"/>
      <c r="AA11" s="1376"/>
      <c r="AB11" s="1379"/>
      <c r="AC11" s="1389"/>
      <c r="AD11" s="1392"/>
      <c r="AE11" s="1392"/>
      <c r="AF11" s="1376"/>
      <c r="AG11" s="1376"/>
      <c r="AH11" s="1384"/>
      <c r="AI11" s="1381"/>
      <c r="AJ11" s="1403"/>
      <c r="AK11" s="1392"/>
      <c r="AL11" s="1403"/>
      <c r="AM11" s="1381"/>
    </row>
    <row r="12" spans="1:39" ht="12" customHeight="1" x14ac:dyDescent="0.15">
      <c r="A12" s="923" t="s">
        <v>1082</v>
      </c>
      <c r="B12" s="111" t="s">
        <v>170</v>
      </c>
      <c r="C12" s="109"/>
      <c r="D12" s="110"/>
      <c r="E12" s="111" t="s">
        <v>1093</v>
      </c>
      <c r="F12" s="109"/>
      <c r="G12" s="109"/>
      <c r="H12" s="109"/>
      <c r="I12" s="109"/>
      <c r="J12" s="113" t="s">
        <v>1512</v>
      </c>
      <c r="K12" s="114" t="s">
        <v>1513</v>
      </c>
      <c r="L12" s="1408" t="s">
        <v>171</v>
      </c>
      <c r="M12" s="1409"/>
      <c r="N12" s="1409"/>
      <c r="O12" s="1409"/>
      <c r="P12" s="1410"/>
      <c r="Q12" s="1524"/>
      <c r="R12" s="1525"/>
      <c r="S12" s="1525"/>
      <c r="T12" s="1525"/>
      <c r="U12" s="1525"/>
      <c r="V12" s="1525"/>
      <c r="W12" s="1525"/>
      <c r="X12" s="1526"/>
      <c r="Y12" s="1407" t="s">
        <v>1561</v>
      </c>
      <c r="Z12" s="1404" t="s">
        <v>54</v>
      </c>
      <c r="AA12" s="1405" t="s">
        <v>55</v>
      </c>
      <c r="AB12" s="1406" t="s">
        <v>56</v>
      </c>
      <c r="AC12" s="1407" t="s">
        <v>1518</v>
      </c>
      <c r="AD12" s="1404" t="s">
        <v>1519</v>
      </c>
      <c r="AE12" s="1404" t="s">
        <v>1520</v>
      </c>
      <c r="AF12" s="1405" t="s">
        <v>1521</v>
      </c>
      <c r="AG12" s="1405" t="s">
        <v>1522</v>
      </c>
      <c r="AH12" s="1419" t="s">
        <v>1523</v>
      </c>
      <c r="AI12" s="1406"/>
      <c r="AJ12" s="1420"/>
      <c r="AK12" s="1421"/>
      <c r="AL12" s="1420"/>
      <c r="AM12" s="1421"/>
    </row>
    <row r="13" spans="1:39" x14ac:dyDescent="0.15">
      <c r="A13" s="1168"/>
      <c r="B13" s="141" t="s">
        <v>172</v>
      </c>
      <c r="C13" s="115"/>
      <c r="D13" s="116"/>
      <c r="E13" s="141">
        <v>1</v>
      </c>
      <c r="F13" s="115">
        <v>2</v>
      </c>
      <c r="G13" s="115">
        <v>3</v>
      </c>
      <c r="H13" s="133">
        <v>4</v>
      </c>
      <c r="I13" s="115"/>
      <c r="J13" s="125" t="s">
        <v>989</v>
      </c>
      <c r="K13" s="126" t="s">
        <v>989</v>
      </c>
      <c r="L13" s="1254"/>
      <c r="M13" s="1255"/>
      <c r="N13" s="1255"/>
      <c r="O13" s="1255"/>
      <c r="P13" s="1256"/>
      <c r="Q13" s="1530"/>
      <c r="R13" s="1531"/>
      <c r="S13" s="1531"/>
      <c r="T13" s="1531"/>
      <c r="U13" s="1531"/>
      <c r="V13" s="1531"/>
      <c r="W13" s="1531"/>
      <c r="X13" s="1532"/>
      <c r="Y13" s="1290"/>
      <c r="Z13" s="1291"/>
      <c r="AA13" s="1292"/>
      <c r="AB13" s="1424"/>
      <c r="AC13" s="1290"/>
      <c r="AD13" s="1291"/>
      <c r="AE13" s="1291"/>
      <c r="AF13" s="1292"/>
      <c r="AG13" s="1292"/>
      <c r="AH13" s="1293"/>
      <c r="AI13" s="1424"/>
      <c r="AJ13" s="1285"/>
      <c r="AK13" s="1286"/>
      <c r="AL13" s="1285"/>
      <c r="AM13" s="1286"/>
    </row>
    <row r="14" spans="1:39" x14ac:dyDescent="0.15">
      <c r="A14" s="1168"/>
      <c r="B14" s="141"/>
      <c r="C14" s="115"/>
      <c r="D14" s="116"/>
      <c r="E14" s="141"/>
      <c r="F14" s="115"/>
      <c r="G14" s="115"/>
      <c r="H14" s="115"/>
      <c r="I14" s="115"/>
      <c r="J14" s="124" t="s">
        <v>1512</v>
      </c>
      <c r="K14" s="122" t="s">
        <v>1513</v>
      </c>
      <c r="L14" s="1396" t="s">
        <v>173</v>
      </c>
      <c r="M14" s="1397"/>
      <c r="N14" s="1397"/>
      <c r="O14" s="1397"/>
      <c r="P14" s="1398"/>
      <c r="Q14" s="1495"/>
      <c r="R14" s="1528"/>
      <c r="S14" s="1528"/>
      <c r="T14" s="1528"/>
      <c r="U14" s="1528"/>
      <c r="V14" s="1528"/>
      <c r="W14" s="1528"/>
      <c r="X14" s="1529"/>
      <c r="Y14" s="1246" t="s">
        <v>145</v>
      </c>
      <c r="Z14" s="1248" t="s">
        <v>146</v>
      </c>
      <c r="AA14" s="1250" t="s">
        <v>147</v>
      </c>
      <c r="AB14" s="1244" t="s">
        <v>148</v>
      </c>
      <c r="AC14" s="1246" t="s">
        <v>1518</v>
      </c>
      <c r="AD14" s="1248" t="s">
        <v>1519</v>
      </c>
      <c r="AE14" s="1248" t="s">
        <v>1520</v>
      </c>
      <c r="AF14" s="1250" t="s">
        <v>1521</v>
      </c>
      <c r="AG14" s="1250" t="s">
        <v>1522</v>
      </c>
      <c r="AH14" s="1270" t="s">
        <v>1523</v>
      </c>
      <c r="AI14" s="1244"/>
      <c r="AJ14" s="1242"/>
      <c r="AK14" s="1240"/>
      <c r="AL14" s="1242"/>
      <c r="AM14" s="1240"/>
    </row>
    <row r="15" spans="1:39" x14ac:dyDescent="0.15">
      <c r="A15" s="1168"/>
      <c r="B15" s="141"/>
      <c r="C15" s="115"/>
      <c r="D15" s="116"/>
      <c r="E15" s="141"/>
      <c r="F15" s="115"/>
      <c r="G15" s="115"/>
      <c r="H15" s="115"/>
      <c r="I15" s="115"/>
      <c r="J15" s="119" t="s">
        <v>989</v>
      </c>
      <c r="K15" s="120" t="s">
        <v>989</v>
      </c>
      <c r="L15" s="1274"/>
      <c r="M15" s="1275"/>
      <c r="N15" s="1275"/>
      <c r="O15" s="1275"/>
      <c r="P15" s="1276"/>
      <c r="Q15" s="1416"/>
      <c r="R15" s="1417"/>
      <c r="S15" s="1417"/>
      <c r="T15" s="1417"/>
      <c r="U15" s="1417"/>
      <c r="V15" s="1417"/>
      <c r="W15" s="1417"/>
      <c r="X15" s="1418"/>
      <c r="Y15" s="1246"/>
      <c r="Z15" s="1248"/>
      <c r="AA15" s="1250"/>
      <c r="AB15" s="1244"/>
      <c r="AC15" s="1246"/>
      <c r="AD15" s="1248"/>
      <c r="AE15" s="1248"/>
      <c r="AF15" s="1250"/>
      <c r="AG15" s="1250"/>
      <c r="AH15" s="1270"/>
      <c r="AI15" s="1244"/>
      <c r="AJ15" s="1242"/>
      <c r="AK15" s="1240"/>
      <c r="AL15" s="1242"/>
      <c r="AM15" s="1240"/>
    </row>
    <row r="16" spans="1:39" ht="12" customHeight="1" x14ac:dyDescent="0.15">
      <c r="A16" s="1168"/>
      <c r="B16" s="129" t="s">
        <v>174</v>
      </c>
      <c r="C16" s="101"/>
      <c r="D16" s="128"/>
      <c r="E16" s="129" t="s">
        <v>1098</v>
      </c>
      <c r="F16" s="127"/>
      <c r="G16" s="127"/>
      <c r="H16" s="127"/>
      <c r="I16" s="127"/>
      <c r="J16" s="131" t="s">
        <v>1512</v>
      </c>
      <c r="K16" s="132" t="s">
        <v>1513</v>
      </c>
      <c r="L16" s="1271" t="s">
        <v>142</v>
      </c>
      <c r="M16" s="1272"/>
      <c r="N16" s="1272"/>
      <c r="O16" s="1272"/>
      <c r="P16" s="1273"/>
      <c r="Q16" s="1307"/>
      <c r="R16" s="1414"/>
      <c r="S16" s="1414"/>
      <c r="T16" s="1414"/>
      <c r="U16" s="1414"/>
      <c r="V16" s="1414"/>
      <c r="W16" s="1414"/>
      <c r="X16" s="1415"/>
      <c r="Y16" s="1266" t="s">
        <v>1588</v>
      </c>
      <c r="Z16" s="1267" t="s">
        <v>1595</v>
      </c>
      <c r="AA16" s="1268" t="s">
        <v>1597</v>
      </c>
      <c r="AB16" s="1283" t="s">
        <v>1599</v>
      </c>
      <c r="AC16" s="1266" t="s">
        <v>1518</v>
      </c>
      <c r="AD16" s="1267" t="s">
        <v>1519</v>
      </c>
      <c r="AE16" s="1267" t="s">
        <v>1520</v>
      </c>
      <c r="AF16" s="1268" t="s">
        <v>1521</v>
      </c>
      <c r="AG16" s="1268" t="s">
        <v>1522</v>
      </c>
      <c r="AH16" s="1269" t="s">
        <v>1523</v>
      </c>
      <c r="AI16" s="1283"/>
      <c r="AJ16" s="1252"/>
      <c r="AK16" s="1253"/>
      <c r="AL16" s="1252"/>
      <c r="AM16" s="1253"/>
    </row>
    <row r="17" spans="1:39" x14ac:dyDescent="0.15">
      <c r="A17" s="1168"/>
      <c r="B17" s="141" t="s">
        <v>175</v>
      </c>
      <c r="D17" s="116"/>
      <c r="E17" s="141">
        <v>1</v>
      </c>
      <c r="F17" s="115">
        <v>2</v>
      </c>
      <c r="G17" s="115">
        <v>3</v>
      </c>
      <c r="H17" s="133">
        <v>4</v>
      </c>
      <c r="I17" s="115"/>
      <c r="J17" s="125" t="s">
        <v>989</v>
      </c>
      <c r="K17" s="126" t="s">
        <v>989</v>
      </c>
      <c r="L17" s="1254"/>
      <c r="M17" s="1255"/>
      <c r="N17" s="1255"/>
      <c r="O17" s="1255"/>
      <c r="P17" s="1256"/>
      <c r="Q17" s="1530"/>
      <c r="R17" s="1531"/>
      <c r="S17" s="1531"/>
      <c r="T17" s="1531"/>
      <c r="U17" s="1531"/>
      <c r="V17" s="1531"/>
      <c r="W17" s="1531"/>
      <c r="X17" s="1532"/>
      <c r="Y17" s="1290"/>
      <c r="Z17" s="1291"/>
      <c r="AA17" s="1292"/>
      <c r="AB17" s="1424"/>
      <c r="AC17" s="1290"/>
      <c r="AD17" s="1291"/>
      <c r="AE17" s="1291"/>
      <c r="AF17" s="1292"/>
      <c r="AG17" s="1292"/>
      <c r="AH17" s="1293"/>
      <c r="AI17" s="1424"/>
      <c r="AJ17" s="1285"/>
      <c r="AK17" s="1286"/>
      <c r="AL17" s="1285"/>
      <c r="AM17" s="1286"/>
    </row>
    <row r="18" spans="1:39" ht="12" customHeight="1" x14ac:dyDescent="0.15">
      <c r="A18" s="1168"/>
      <c r="B18" s="141"/>
      <c r="D18" s="116"/>
      <c r="E18" s="115"/>
      <c r="F18" s="115"/>
      <c r="G18" s="115"/>
      <c r="H18" s="115"/>
      <c r="I18" s="115"/>
      <c r="J18" s="124" t="s">
        <v>1512</v>
      </c>
      <c r="K18" s="122" t="s">
        <v>1513</v>
      </c>
      <c r="L18" s="1396" t="s">
        <v>176</v>
      </c>
      <c r="M18" s="1397"/>
      <c r="N18" s="1397"/>
      <c r="O18" s="1397"/>
      <c r="P18" s="1398"/>
      <c r="Q18" s="1495"/>
      <c r="R18" s="1528"/>
      <c r="S18" s="1528"/>
      <c r="T18" s="1528"/>
      <c r="U18" s="1528"/>
      <c r="V18" s="1528"/>
      <c r="W18" s="1528"/>
      <c r="X18" s="1529"/>
      <c r="Y18" s="1246" t="s">
        <v>1514</v>
      </c>
      <c r="Z18" s="1248" t="s">
        <v>1548</v>
      </c>
      <c r="AA18" s="1250" t="s">
        <v>1550</v>
      </c>
      <c r="AB18" s="1244" t="s">
        <v>1552</v>
      </c>
      <c r="AC18" s="1246" t="s">
        <v>1518</v>
      </c>
      <c r="AD18" s="1248" t="s">
        <v>1519</v>
      </c>
      <c r="AE18" s="1248" t="s">
        <v>1520</v>
      </c>
      <c r="AF18" s="1250" t="s">
        <v>1521</v>
      </c>
      <c r="AG18" s="1250" t="s">
        <v>1522</v>
      </c>
      <c r="AH18" s="1270" t="s">
        <v>1523</v>
      </c>
      <c r="AI18" s="1244"/>
      <c r="AJ18" s="1242"/>
      <c r="AK18" s="1240"/>
      <c r="AL18" s="1242"/>
      <c r="AM18" s="1240"/>
    </row>
    <row r="19" spans="1:39" x14ac:dyDescent="0.15">
      <c r="A19" s="1168"/>
      <c r="B19" s="141"/>
      <c r="D19" s="116"/>
      <c r="E19" s="115"/>
      <c r="F19" s="115"/>
      <c r="G19" s="115"/>
      <c r="H19" s="115"/>
      <c r="I19" s="115"/>
      <c r="J19" s="119" t="s">
        <v>989</v>
      </c>
      <c r="K19" s="120" t="s">
        <v>989</v>
      </c>
      <c r="L19" s="1274"/>
      <c r="M19" s="1275"/>
      <c r="N19" s="1275"/>
      <c r="O19" s="1275"/>
      <c r="P19" s="1276"/>
      <c r="Q19" s="1416"/>
      <c r="R19" s="1417"/>
      <c r="S19" s="1417"/>
      <c r="T19" s="1417"/>
      <c r="U19" s="1417"/>
      <c r="V19" s="1417"/>
      <c r="W19" s="1417"/>
      <c r="X19" s="1418"/>
      <c r="Y19" s="1246"/>
      <c r="Z19" s="1248"/>
      <c r="AA19" s="1250"/>
      <c r="AB19" s="1244"/>
      <c r="AC19" s="1246"/>
      <c r="AD19" s="1248"/>
      <c r="AE19" s="1248"/>
      <c r="AF19" s="1250"/>
      <c r="AG19" s="1250"/>
      <c r="AH19" s="1270"/>
      <c r="AI19" s="1244"/>
      <c r="AJ19" s="1242"/>
      <c r="AK19" s="1240"/>
      <c r="AL19" s="1242"/>
      <c r="AM19" s="1240"/>
    </row>
    <row r="20" spans="1:39" ht="12" customHeight="1" x14ac:dyDescent="0.15">
      <c r="A20" s="1168"/>
      <c r="B20" s="141"/>
      <c r="D20" s="116"/>
      <c r="E20" s="141"/>
      <c r="F20" s="115"/>
      <c r="G20" s="115"/>
      <c r="H20" s="115"/>
      <c r="I20" s="118"/>
      <c r="J20" s="125" t="s">
        <v>1512</v>
      </c>
      <c r="K20" s="126" t="s">
        <v>1513</v>
      </c>
      <c r="L20" s="1396" t="s">
        <v>177</v>
      </c>
      <c r="M20" s="1397"/>
      <c r="N20" s="1397"/>
      <c r="O20" s="1397"/>
      <c r="P20" s="1398"/>
      <c r="Q20" s="1542"/>
      <c r="R20" s="1531"/>
      <c r="S20" s="1531"/>
      <c r="T20" s="1531"/>
      <c r="U20" s="1531"/>
      <c r="V20" s="1531"/>
      <c r="W20" s="1531"/>
      <c r="X20" s="1532"/>
      <c r="Y20" s="1458" t="s">
        <v>1661</v>
      </c>
      <c r="Z20" s="1459" t="s">
        <v>1662</v>
      </c>
      <c r="AA20" s="1460" t="s">
        <v>1663</v>
      </c>
      <c r="AB20" s="1461" t="s">
        <v>1664</v>
      </c>
      <c r="AC20" s="1458" t="s">
        <v>1518</v>
      </c>
      <c r="AD20" s="1459" t="s">
        <v>1519</v>
      </c>
      <c r="AE20" s="1459" t="s">
        <v>1520</v>
      </c>
      <c r="AF20" s="1460" t="s">
        <v>1521</v>
      </c>
      <c r="AG20" s="1460" t="s">
        <v>1522</v>
      </c>
      <c r="AH20" s="1464" t="s">
        <v>1523</v>
      </c>
      <c r="AI20" s="1461"/>
      <c r="AJ20" s="1463"/>
      <c r="AK20" s="1462"/>
      <c r="AL20" s="1463"/>
      <c r="AM20" s="1462"/>
    </row>
    <row r="21" spans="1:39" ht="14.25" thickBot="1" x14ac:dyDescent="0.2">
      <c r="A21" s="1169"/>
      <c r="B21" s="146"/>
      <c r="C21" s="15"/>
      <c r="D21" s="148"/>
      <c r="E21" s="146"/>
      <c r="F21" s="147"/>
      <c r="G21" s="147"/>
      <c r="H21" s="147"/>
      <c r="I21" s="147"/>
      <c r="J21" s="153" t="s">
        <v>989</v>
      </c>
      <c r="K21" s="142" t="s">
        <v>989</v>
      </c>
      <c r="L21" s="1559"/>
      <c r="M21" s="1560"/>
      <c r="N21" s="1560"/>
      <c r="O21" s="1560"/>
      <c r="P21" s="1561"/>
      <c r="Q21" s="1562"/>
      <c r="R21" s="1563"/>
      <c r="S21" s="1563"/>
      <c r="T21" s="1563"/>
      <c r="U21" s="1563"/>
      <c r="V21" s="1563"/>
      <c r="W21" s="1563"/>
      <c r="X21" s="1564"/>
      <c r="Y21" s="1482"/>
      <c r="Z21" s="1483"/>
      <c r="AA21" s="1484"/>
      <c r="AB21" s="1487"/>
      <c r="AC21" s="1482"/>
      <c r="AD21" s="1483"/>
      <c r="AE21" s="1483"/>
      <c r="AF21" s="1484"/>
      <c r="AG21" s="1484"/>
      <c r="AH21" s="1485"/>
      <c r="AI21" s="1487"/>
      <c r="AJ21" s="1488"/>
      <c r="AK21" s="1486"/>
      <c r="AL21" s="1488"/>
      <c r="AM21" s="1486"/>
    </row>
    <row r="22" spans="1:39" ht="12" customHeight="1" x14ac:dyDescent="0.15">
      <c r="A22" s="923" t="s">
        <v>1107</v>
      </c>
      <c r="B22" s="141" t="s">
        <v>1108</v>
      </c>
      <c r="D22" s="116"/>
      <c r="E22" s="141" t="s">
        <v>178</v>
      </c>
      <c r="F22" s="115"/>
      <c r="G22" s="115"/>
      <c r="H22" s="115"/>
      <c r="I22" s="115"/>
      <c r="J22" s="125" t="s">
        <v>1512</v>
      </c>
      <c r="K22" s="126" t="s">
        <v>1513</v>
      </c>
      <c r="L22" s="1254" t="s">
        <v>1119</v>
      </c>
      <c r="M22" s="1255"/>
      <c r="N22" s="1255"/>
      <c r="O22" s="1255"/>
      <c r="P22" s="1256"/>
      <c r="Q22" s="1342">
        <f>設８!H18</f>
        <v>0</v>
      </c>
      <c r="R22" s="1426"/>
      <c r="S22" s="1426"/>
      <c r="T22" s="1426"/>
      <c r="U22" s="1426"/>
      <c r="V22" s="1426"/>
      <c r="W22" s="1426"/>
      <c r="X22" s="1427"/>
      <c r="Y22" s="1458" t="s">
        <v>5</v>
      </c>
      <c r="Z22" s="1459" t="s">
        <v>6</v>
      </c>
      <c r="AA22" s="1460" t="s">
        <v>7</v>
      </c>
      <c r="AB22" s="1461" t="s">
        <v>8</v>
      </c>
      <c r="AC22" s="1458" t="s">
        <v>1518</v>
      </c>
      <c r="AD22" s="1459" t="s">
        <v>1519</v>
      </c>
      <c r="AE22" s="1459" t="s">
        <v>1520</v>
      </c>
      <c r="AF22" s="1460" t="s">
        <v>1521</v>
      </c>
      <c r="AG22" s="1460" t="s">
        <v>1522</v>
      </c>
      <c r="AH22" s="1464" t="s">
        <v>1523</v>
      </c>
      <c r="AI22" s="1461"/>
      <c r="AJ22" s="1463"/>
      <c r="AK22" s="1462"/>
      <c r="AL22" s="1463"/>
      <c r="AM22" s="1462"/>
    </row>
    <row r="23" spans="1:39" x14ac:dyDescent="0.15">
      <c r="A23" s="1168"/>
      <c r="B23" s="141" t="s">
        <v>1115</v>
      </c>
      <c r="D23" s="116"/>
      <c r="E23" s="141">
        <v>1</v>
      </c>
      <c r="F23" s="115">
        <v>2</v>
      </c>
      <c r="G23" s="115">
        <v>3</v>
      </c>
      <c r="H23" s="133">
        <v>4</v>
      </c>
      <c r="I23" s="115"/>
      <c r="J23" s="125" t="s">
        <v>1317</v>
      </c>
      <c r="K23" s="126" t="s">
        <v>1317</v>
      </c>
      <c r="L23" s="1254"/>
      <c r="M23" s="1255"/>
      <c r="N23" s="1255"/>
      <c r="O23" s="1255"/>
      <c r="P23" s="1256"/>
      <c r="Q23" s="1533"/>
      <c r="R23" s="1426"/>
      <c r="S23" s="1426"/>
      <c r="T23" s="1426"/>
      <c r="U23" s="1426"/>
      <c r="V23" s="1426"/>
      <c r="W23" s="1426"/>
      <c r="X23" s="1427"/>
      <c r="Y23" s="1290"/>
      <c r="Z23" s="1291"/>
      <c r="AA23" s="1292"/>
      <c r="AB23" s="1424"/>
      <c r="AC23" s="1290"/>
      <c r="AD23" s="1291"/>
      <c r="AE23" s="1291"/>
      <c r="AF23" s="1292"/>
      <c r="AG23" s="1292"/>
      <c r="AH23" s="1293"/>
      <c r="AI23" s="1424"/>
      <c r="AJ23" s="1285"/>
      <c r="AK23" s="1286"/>
      <c r="AL23" s="1285"/>
      <c r="AM23" s="1286"/>
    </row>
    <row r="24" spans="1:39" ht="12" customHeight="1" x14ac:dyDescent="0.15">
      <c r="A24" s="1168"/>
      <c r="B24" s="141" t="s">
        <v>440</v>
      </c>
      <c r="C24" s="115"/>
      <c r="D24" s="115"/>
      <c r="E24" s="141"/>
      <c r="F24" s="115"/>
      <c r="G24" s="115"/>
      <c r="H24" s="115"/>
      <c r="I24" s="118"/>
      <c r="J24" s="124" t="s">
        <v>1512</v>
      </c>
      <c r="K24" s="122" t="s">
        <v>1513</v>
      </c>
      <c r="L24" s="1476" t="s">
        <v>179</v>
      </c>
      <c r="M24" s="1477"/>
      <c r="N24" s="1477"/>
      <c r="O24" s="1477"/>
      <c r="P24" s="1478"/>
      <c r="Q24" s="1348" t="str">
        <f>IF(設９!L19="■","なし",IF(設９!O19="■","あり",""))</f>
        <v/>
      </c>
      <c r="R24" s="1700"/>
      <c r="S24" s="1700"/>
      <c r="T24" s="1700"/>
      <c r="U24" s="1700"/>
      <c r="V24" s="1700"/>
      <c r="W24" s="1700"/>
      <c r="X24" s="1701"/>
      <c r="Y24" s="1246" t="s">
        <v>1587</v>
      </c>
      <c r="Z24" s="1248" t="s">
        <v>1589</v>
      </c>
      <c r="AA24" s="1250" t="s">
        <v>1596</v>
      </c>
      <c r="AB24" s="1244" t="s">
        <v>1598</v>
      </c>
      <c r="AC24" s="1246" t="s">
        <v>1518</v>
      </c>
      <c r="AD24" s="1248" t="s">
        <v>1519</v>
      </c>
      <c r="AE24" s="1248" t="s">
        <v>1520</v>
      </c>
      <c r="AF24" s="1250" t="s">
        <v>1521</v>
      </c>
      <c r="AG24" s="1250" t="s">
        <v>1522</v>
      </c>
      <c r="AH24" s="1270" t="s">
        <v>1523</v>
      </c>
      <c r="AI24" s="1244"/>
      <c r="AJ24" s="1242"/>
      <c r="AK24" s="1240"/>
      <c r="AL24" s="1242"/>
      <c r="AM24" s="1240"/>
    </row>
    <row r="25" spans="1:39" x14ac:dyDescent="0.15">
      <c r="A25" s="1168"/>
      <c r="B25" s="1489" t="s">
        <v>477</v>
      </c>
      <c r="C25" s="1490"/>
      <c r="D25" s="1491"/>
      <c r="E25" s="141"/>
      <c r="F25" s="115"/>
      <c r="G25" s="115"/>
      <c r="H25" s="115"/>
      <c r="I25" s="118"/>
      <c r="J25" s="125" t="s">
        <v>1318</v>
      </c>
      <c r="K25" s="126" t="s">
        <v>1318</v>
      </c>
      <c r="L25" s="1393"/>
      <c r="M25" s="1394"/>
      <c r="N25" s="1394"/>
      <c r="O25" s="1394"/>
      <c r="P25" s="1395"/>
      <c r="Q25" s="1697">
        <f>設８!Q20</f>
        <v>0</v>
      </c>
      <c r="R25" s="1698"/>
      <c r="S25" s="1698"/>
      <c r="T25" s="1698"/>
      <c r="U25" s="1698"/>
      <c r="V25" s="1698"/>
      <c r="W25" s="1698"/>
      <c r="X25" s="1699"/>
      <c r="Y25" s="1290"/>
      <c r="Z25" s="1291"/>
      <c r="AA25" s="1292"/>
      <c r="AB25" s="1424"/>
      <c r="AC25" s="1290"/>
      <c r="AD25" s="1291"/>
      <c r="AE25" s="1291"/>
      <c r="AF25" s="1292"/>
      <c r="AG25" s="1292"/>
      <c r="AH25" s="1293"/>
      <c r="AI25" s="1424"/>
      <c r="AJ25" s="1285"/>
      <c r="AK25" s="1286"/>
      <c r="AL25" s="1285"/>
      <c r="AM25" s="1286"/>
    </row>
    <row r="26" spans="1:39" ht="12" customHeight="1" x14ac:dyDescent="0.15">
      <c r="A26" s="1168"/>
      <c r="B26" s="141"/>
      <c r="C26" s="139"/>
      <c r="D26" s="115"/>
      <c r="E26" s="129" t="s">
        <v>1255</v>
      </c>
      <c r="F26" s="127"/>
      <c r="G26" s="127"/>
      <c r="H26" s="127"/>
      <c r="I26" s="130"/>
      <c r="J26" s="131" t="s">
        <v>1512</v>
      </c>
      <c r="K26" s="132" t="s">
        <v>1513</v>
      </c>
      <c r="L26" s="1271" t="s">
        <v>1260</v>
      </c>
      <c r="M26" s="1272"/>
      <c r="N26" s="1272"/>
      <c r="O26" s="1272"/>
      <c r="P26" s="1273"/>
      <c r="Q26" s="1428">
        <f>設８!Q22</f>
        <v>0</v>
      </c>
      <c r="R26" s="1507"/>
      <c r="S26" s="1507"/>
      <c r="T26" s="1507"/>
      <c r="U26" s="1507"/>
      <c r="V26" s="1507"/>
      <c r="W26" s="1507"/>
      <c r="X26" s="1508"/>
      <c r="Y26" s="1266" t="s">
        <v>180</v>
      </c>
      <c r="Z26" s="1267" t="s">
        <v>1548</v>
      </c>
      <c r="AA26" s="1268" t="s">
        <v>1550</v>
      </c>
      <c r="AB26" s="1283" t="s">
        <v>1552</v>
      </c>
      <c r="AC26" s="1266" t="s">
        <v>1518</v>
      </c>
      <c r="AD26" s="1267" t="s">
        <v>1519</v>
      </c>
      <c r="AE26" s="1267" t="s">
        <v>1520</v>
      </c>
      <c r="AF26" s="1268" t="s">
        <v>1521</v>
      </c>
      <c r="AG26" s="1268" t="s">
        <v>1522</v>
      </c>
      <c r="AH26" s="1269" t="s">
        <v>1523</v>
      </c>
      <c r="AI26" s="1283"/>
      <c r="AJ26" s="1252"/>
      <c r="AK26" s="1253"/>
      <c r="AL26" s="1252"/>
      <c r="AM26" s="1253"/>
    </row>
    <row r="27" spans="1:39" x14ac:dyDescent="0.15">
      <c r="A27" s="1168"/>
      <c r="B27" s="141"/>
      <c r="D27" s="115"/>
      <c r="E27" s="141">
        <v>1</v>
      </c>
      <c r="F27" s="115">
        <v>2</v>
      </c>
      <c r="G27" s="115">
        <v>3</v>
      </c>
      <c r="H27" s="133">
        <v>4</v>
      </c>
      <c r="I27" s="118"/>
      <c r="J27" s="125" t="s">
        <v>989</v>
      </c>
      <c r="K27" s="126" t="s">
        <v>989</v>
      </c>
      <c r="L27" s="1254"/>
      <c r="M27" s="1255"/>
      <c r="N27" s="1255"/>
      <c r="O27" s="1255"/>
      <c r="P27" s="1256"/>
      <c r="Q27" s="1533"/>
      <c r="R27" s="1426"/>
      <c r="S27" s="1426"/>
      <c r="T27" s="1426"/>
      <c r="U27" s="1426"/>
      <c r="V27" s="1426"/>
      <c r="W27" s="1426"/>
      <c r="X27" s="1427"/>
      <c r="Y27" s="1290"/>
      <c r="Z27" s="1291"/>
      <c r="AA27" s="1292"/>
      <c r="AB27" s="1424"/>
      <c r="AC27" s="1290"/>
      <c r="AD27" s="1291"/>
      <c r="AE27" s="1291"/>
      <c r="AF27" s="1292"/>
      <c r="AG27" s="1292"/>
      <c r="AH27" s="1293"/>
      <c r="AI27" s="1424"/>
      <c r="AJ27" s="1285"/>
      <c r="AK27" s="1286"/>
      <c r="AL27" s="1285"/>
      <c r="AM27" s="1286"/>
    </row>
    <row r="28" spans="1:39" ht="12" customHeight="1" x14ac:dyDescent="0.15">
      <c r="A28" s="1168"/>
      <c r="B28" s="141"/>
      <c r="C28" s="115"/>
      <c r="D28" s="115"/>
      <c r="E28" s="141"/>
      <c r="F28" s="115"/>
      <c r="G28" s="115"/>
      <c r="H28" s="115"/>
      <c r="I28" s="118"/>
      <c r="J28" s="124" t="s">
        <v>1512</v>
      </c>
      <c r="K28" s="122" t="s">
        <v>1513</v>
      </c>
      <c r="L28" s="1396" t="s">
        <v>1266</v>
      </c>
      <c r="M28" s="1397"/>
      <c r="N28" s="1397"/>
      <c r="O28" s="1397"/>
      <c r="P28" s="1398"/>
      <c r="Q28" s="1348">
        <f>設８!Q23</f>
        <v>0</v>
      </c>
      <c r="R28" s="1320"/>
      <c r="S28" s="1320"/>
      <c r="T28" s="1320"/>
      <c r="U28" s="1320"/>
      <c r="V28" s="1320"/>
      <c r="W28" s="1320"/>
      <c r="X28" s="1349"/>
      <c r="Y28" s="1246" t="s">
        <v>1546</v>
      </c>
      <c r="Z28" s="1248" t="s">
        <v>1548</v>
      </c>
      <c r="AA28" s="1250" t="s">
        <v>1550</v>
      </c>
      <c r="AB28" s="1244" t="s">
        <v>1552</v>
      </c>
      <c r="AC28" s="1246" t="s">
        <v>1518</v>
      </c>
      <c r="AD28" s="1248" t="s">
        <v>1519</v>
      </c>
      <c r="AE28" s="1248" t="s">
        <v>1520</v>
      </c>
      <c r="AF28" s="1250" t="s">
        <v>1521</v>
      </c>
      <c r="AG28" s="1250" t="s">
        <v>1522</v>
      </c>
      <c r="AH28" s="1270" t="s">
        <v>1523</v>
      </c>
      <c r="AI28" s="1244"/>
      <c r="AJ28" s="1242"/>
      <c r="AK28" s="1240"/>
      <c r="AL28" s="1242"/>
      <c r="AM28" s="1240"/>
    </row>
    <row r="29" spans="1:39" x14ac:dyDescent="0.15">
      <c r="A29" s="1168"/>
      <c r="B29" s="141"/>
      <c r="C29" s="115"/>
      <c r="D29" s="115"/>
      <c r="E29" s="141"/>
      <c r="F29" s="115"/>
      <c r="G29" s="115"/>
      <c r="H29" s="115"/>
      <c r="I29" s="118"/>
      <c r="J29" s="119" t="s">
        <v>989</v>
      </c>
      <c r="K29" s="120" t="s">
        <v>989</v>
      </c>
      <c r="L29" s="1274"/>
      <c r="M29" s="1275"/>
      <c r="N29" s="1275"/>
      <c r="O29" s="1275"/>
      <c r="P29" s="1276"/>
      <c r="Q29" s="1527"/>
      <c r="R29" s="1313"/>
      <c r="S29" s="1313"/>
      <c r="T29" s="1313"/>
      <c r="U29" s="1313"/>
      <c r="V29" s="1313"/>
      <c r="W29" s="1313"/>
      <c r="X29" s="1425"/>
      <c r="Y29" s="1246"/>
      <c r="Z29" s="1248"/>
      <c r="AA29" s="1250"/>
      <c r="AB29" s="1244"/>
      <c r="AC29" s="1246"/>
      <c r="AD29" s="1248"/>
      <c r="AE29" s="1248"/>
      <c r="AF29" s="1250"/>
      <c r="AG29" s="1250"/>
      <c r="AH29" s="1270"/>
      <c r="AI29" s="1244"/>
      <c r="AJ29" s="1242"/>
      <c r="AK29" s="1240"/>
      <c r="AL29" s="1242"/>
      <c r="AM29" s="1240"/>
    </row>
    <row r="30" spans="1:39" ht="12" customHeight="1" x14ac:dyDescent="0.15">
      <c r="A30" s="1168"/>
      <c r="B30" s="141"/>
      <c r="C30" s="115"/>
      <c r="D30" s="115"/>
      <c r="E30" s="141"/>
      <c r="F30" s="115"/>
      <c r="G30" s="115"/>
      <c r="H30" s="115"/>
      <c r="I30" s="118"/>
      <c r="J30" s="125" t="s">
        <v>1512</v>
      </c>
      <c r="K30" s="126" t="s">
        <v>1513</v>
      </c>
      <c r="L30" s="1254" t="s">
        <v>181</v>
      </c>
      <c r="M30" s="1255"/>
      <c r="N30" s="1255"/>
      <c r="O30" s="1255"/>
      <c r="P30" s="1256"/>
      <c r="Q30" s="1342">
        <f>設８!Q24</f>
        <v>0</v>
      </c>
      <c r="R30" s="1426"/>
      <c r="S30" s="1426"/>
      <c r="T30" s="1426"/>
      <c r="U30" s="1426"/>
      <c r="V30" s="1426"/>
      <c r="W30" s="1426"/>
      <c r="X30" s="1427"/>
      <c r="Y30" s="1458" t="s">
        <v>182</v>
      </c>
      <c r="Z30" s="1459" t="s">
        <v>183</v>
      </c>
      <c r="AA30" s="1460" t="s">
        <v>184</v>
      </c>
      <c r="AB30" s="1461" t="s">
        <v>185</v>
      </c>
      <c r="AC30" s="1458" t="s">
        <v>1518</v>
      </c>
      <c r="AD30" s="1459" t="s">
        <v>1519</v>
      </c>
      <c r="AE30" s="1459" t="s">
        <v>1520</v>
      </c>
      <c r="AF30" s="1460" t="s">
        <v>1521</v>
      </c>
      <c r="AG30" s="1460" t="s">
        <v>1522</v>
      </c>
      <c r="AH30" s="1464" t="s">
        <v>1523</v>
      </c>
      <c r="AI30" s="1461"/>
      <c r="AJ30" s="1463"/>
      <c r="AK30" s="1462"/>
      <c r="AL30" s="1463"/>
      <c r="AM30" s="1462"/>
    </row>
    <row r="31" spans="1:39" x14ac:dyDescent="0.15">
      <c r="A31" s="1168"/>
      <c r="B31" s="141"/>
      <c r="C31" s="115"/>
      <c r="D31" s="115"/>
      <c r="E31" s="141"/>
      <c r="F31" s="115"/>
      <c r="G31" s="115"/>
      <c r="H31" s="115"/>
      <c r="I31" s="118"/>
      <c r="J31" s="125" t="s">
        <v>1043</v>
      </c>
      <c r="K31" s="126" t="s">
        <v>1043</v>
      </c>
      <c r="L31" s="1254"/>
      <c r="M31" s="1255"/>
      <c r="N31" s="1255"/>
      <c r="O31" s="1255"/>
      <c r="P31" s="1256"/>
      <c r="Q31" s="1533"/>
      <c r="R31" s="1426"/>
      <c r="S31" s="1426"/>
      <c r="T31" s="1426"/>
      <c r="U31" s="1426"/>
      <c r="V31" s="1426"/>
      <c r="W31" s="1426"/>
      <c r="X31" s="1427"/>
      <c r="Y31" s="1290"/>
      <c r="Z31" s="1291"/>
      <c r="AA31" s="1292"/>
      <c r="AB31" s="1424"/>
      <c r="AC31" s="1290"/>
      <c r="AD31" s="1291"/>
      <c r="AE31" s="1291"/>
      <c r="AF31" s="1292"/>
      <c r="AG31" s="1292"/>
      <c r="AH31" s="1293"/>
      <c r="AI31" s="1424"/>
      <c r="AJ31" s="1285"/>
      <c r="AK31" s="1286"/>
      <c r="AL31" s="1285"/>
      <c r="AM31" s="1286"/>
    </row>
    <row r="32" spans="1:39" ht="12" customHeight="1" x14ac:dyDescent="0.15">
      <c r="A32" s="1168"/>
      <c r="B32" s="141"/>
      <c r="C32" s="115"/>
      <c r="D32" s="115"/>
      <c r="E32" s="141"/>
      <c r="F32" s="115"/>
      <c r="G32" s="115"/>
      <c r="H32" s="115"/>
      <c r="I32" s="118"/>
      <c r="J32" s="124" t="s">
        <v>1512</v>
      </c>
      <c r="K32" s="122" t="s">
        <v>1513</v>
      </c>
      <c r="L32" s="1396" t="s">
        <v>1272</v>
      </c>
      <c r="M32" s="1397"/>
      <c r="N32" s="1397"/>
      <c r="O32" s="1397"/>
      <c r="P32" s="1398"/>
      <c r="Q32" s="1348">
        <f>設８!H26</f>
        <v>0</v>
      </c>
      <c r="R32" s="1320"/>
      <c r="S32" s="1320"/>
      <c r="T32" s="1320"/>
      <c r="U32" s="1320"/>
      <c r="V32" s="1320"/>
      <c r="W32" s="1320"/>
      <c r="X32" s="1349"/>
      <c r="Y32" s="1246" t="s">
        <v>1527</v>
      </c>
      <c r="Z32" s="1248" t="s">
        <v>1529</v>
      </c>
      <c r="AA32" s="1250" t="s">
        <v>1550</v>
      </c>
      <c r="AB32" s="1244" t="s">
        <v>1552</v>
      </c>
      <c r="AC32" s="1246" t="s">
        <v>1518</v>
      </c>
      <c r="AD32" s="1248" t="s">
        <v>1519</v>
      </c>
      <c r="AE32" s="1248" t="s">
        <v>1520</v>
      </c>
      <c r="AF32" s="1250" t="s">
        <v>1521</v>
      </c>
      <c r="AG32" s="1250" t="s">
        <v>1522</v>
      </c>
      <c r="AH32" s="1270" t="s">
        <v>1523</v>
      </c>
      <c r="AI32" s="1244"/>
      <c r="AJ32" s="1242"/>
      <c r="AK32" s="1240"/>
      <c r="AL32" s="1242"/>
      <c r="AM32" s="1240"/>
    </row>
    <row r="33" spans="1:39" x14ac:dyDescent="0.15">
      <c r="A33" s="1168"/>
      <c r="B33" s="141"/>
      <c r="C33" s="115"/>
      <c r="D33" s="115"/>
      <c r="E33" s="141"/>
      <c r="F33" s="115"/>
      <c r="G33" s="115"/>
      <c r="H33" s="115"/>
      <c r="I33" s="118"/>
      <c r="J33" s="119" t="s">
        <v>989</v>
      </c>
      <c r="K33" s="120" t="s">
        <v>989</v>
      </c>
      <c r="L33" s="1274"/>
      <c r="M33" s="1275"/>
      <c r="N33" s="1275"/>
      <c r="O33" s="1275"/>
      <c r="P33" s="1276"/>
      <c r="Q33" s="1527"/>
      <c r="R33" s="1313"/>
      <c r="S33" s="1313"/>
      <c r="T33" s="1313"/>
      <c r="U33" s="1313"/>
      <c r="V33" s="1313"/>
      <c r="W33" s="1313"/>
      <c r="X33" s="1425"/>
      <c r="Y33" s="1246"/>
      <c r="Z33" s="1248"/>
      <c r="AA33" s="1250"/>
      <c r="AB33" s="1244"/>
      <c r="AC33" s="1246"/>
      <c r="AD33" s="1248"/>
      <c r="AE33" s="1248"/>
      <c r="AF33" s="1250"/>
      <c r="AG33" s="1250"/>
      <c r="AH33" s="1270"/>
      <c r="AI33" s="1244"/>
      <c r="AJ33" s="1242"/>
      <c r="AK33" s="1240"/>
      <c r="AL33" s="1242"/>
      <c r="AM33" s="1240"/>
    </row>
    <row r="34" spans="1:39" ht="12" customHeight="1" x14ac:dyDescent="0.15">
      <c r="A34" s="1168"/>
      <c r="B34" s="141"/>
      <c r="C34" s="115"/>
      <c r="D34" s="115"/>
      <c r="E34" s="141"/>
      <c r="F34" s="115"/>
      <c r="G34" s="115"/>
      <c r="H34" s="115"/>
      <c r="I34" s="118"/>
      <c r="J34" s="125" t="s">
        <v>1512</v>
      </c>
      <c r="K34" s="126" t="s">
        <v>1513</v>
      </c>
      <c r="L34" s="1254" t="s">
        <v>186</v>
      </c>
      <c r="M34" s="1255"/>
      <c r="N34" s="1255"/>
      <c r="O34" s="1255"/>
      <c r="P34" s="1256"/>
      <c r="Q34" s="1342">
        <f>設８!H28</f>
        <v>0</v>
      </c>
      <c r="R34" s="1426"/>
      <c r="S34" s="1426"/>
      <c r="T34" s="1426"/>
      <c r="U34" s="1426"/>
      <c r="V34" s="1426"/>
      <c r="W34" s="1426"/>
      <c r="X34" s="1427"/>
      <c r="Y34" s="1458" t="s">
        <v>1566</v>
      </c>
      <c r="Z34" s="1459" t="s">
        <v>1567</v>
      </c>
      <c r="AA34" s="1460" t="s">
        <v>1568</v>
      </c>
      <c r="AB34" s="1461" t="s">
        <v>1569</v>
      </c>
      <c r="AC34" s="1458" t="s">
        <v>1518</v>
      </c>
      <c r="AD34" s="1459" t="s">
        <v>1519</v>
      </c>
      <c r="AE34" s="1459" t="s">
        <v>1520</v>
      </c>
      <c r="AF34" s="1460" t="s">
        <v>1521</v>
      </c>
      <c r="AG34" s="1460" t="s">
        <v>1522</v>
      </c>
      <c r="AH34" s="1464" t="s">
        <v>1523</v>
      </c>
      <c r="AI34" s="1461"/>
      <c r="AJ34" s="1463"/>
      <c r="AK34" s="1462"/>
      <c r="AL34" s="1463"/>
      <c r="AM34" s="1462"/>
    </row>
    <row r="35" spans="1:39" x14ac:dyDescent="0.15">
      <c r="A35" s="1168"/>
      <c r="B35" s="141"/>
      <c r="C35" s="115"/>
      <c r="D35" s="115"/>
      <c r="E35" s="141"/>
      <c r="F35" s="115"/>
      <c r="G35" s="115"/>
      <c r="H35" s="115"/>
      <c r="I35" s="118"/>
      <c r="J35" s="125" t="s">
        <v>989</v>
      </c>
      <c r="K35" s="126" t="s">
        <v>989</v>
      </c>
      <c r="L35" s="1254"/>
      <c r="M35" s="1255"/>
      <c r="N35" s="1255"/>
      <c r="O35" s="1255"/>
      <c r="P35" s="1256"/>
      <c r="Q35" s="1533"/>
      <c r="R35" s="1426"/>
      <c r="S35" s="1426"/>
      <c r="T35" s="1426"/>
      <c r="U35" s="1426"/>
      <c r="V35" s="1426"/>
      <c r="W35" s="1426"/>
      <c r="X35" s="1427"/>
      <c r="Y35" s="1290"/>
      <c r="Z35" s="1291"/>
      <c r="AA35" s="1292"/>
      <c r="AB35" s="1424"/>
      <c r="AC35" s="1290"/>
      <c r="AD35" s="1291"/>
      <c r="AE35" s="1291"/>
      <c r="AF35" s="1292"/>
      <c r="AG35" s="1292"/>
      <c r="AH35" s="1293"/>
      <c r="AI35" s="1424"/>
      <c r="AJ35" s="1285"/>
      <c r="AK35" s="1286"/>
      <c r="AL35" s="1285"/>
      <c r="AM35" s="1286"/>
    </row>
    <row r="36" spans="1:39" ht="12" customHeight="1" x14ac:dyDescent="0.15">
      <c r="A36" s="1168"/>
      <c r="B36" s="141"/>
      <c r="C36" s="115"/>
      <c r="D36" s="115"/>
      <c r="E36" s="141"/>
      <c r="F36" s="115"/>
      <c r="G36" s="115"/>
      <c r="H36" s="115"/>
      <c r="I36" s="118"/>
      <c r="J36" s="124" t="s">
        <v>1512</v>
      </c>
      <c r="K36" s="122" t="s">
        <v>1513</v>
      </c>
      <c r="L36" s="1396" t="s">
        <v>208</v>
      </c>
      <c r="M36" s="1397"/>
      <c r="N36" s="1397"/>
      <c r="O36" s="1397"/>
      <c r="P36" s="1398"/>
      <c r="Q36" s="1348">
        <f>設８!J30</f>
        <v>0</v>
      </c>
      <c r="R36" s="1320"/>
      <c r="S36" s="1320"/>
      <c r="T36" s="1320"/>
      <c r="U36" s="1320"/>
      <c r="V36" s="1320"/>
      <c r="W36" s="1320"/>
      <c r="X36" s="1349"/>
      <c r="Y36" s="1246" t="s">
        <v>1546</v>
      </c>
      <c r="Z36" s="1248" t="s">
        <v>1548</v>
      </c>
      <c r="AA36" s="1250" t="s">
        <v>1550</v>
      </c>
      <c r="AB36" s="1244" t="s">
        <v>1552</v>
      </c>
      <c r="AC36" s="1246" t="s">
        <v>1518</v>
      </c>
      <c r="AD36" s="1248" t="s">
        <v>1519</v>
      </c>
      <c r="AE36" s="1248" t="s">
        <v>1520</v>
      </c>
      <c r="AF36" s="1250" t="s">
        <v>1521</v>
      </c>
      <c r="AG36" s="1250" t="s">
        <v>1522</v>
      </c>
      <c r="AH36" s="1270" t="s">
        <v>1523</v>
      </c>
      <c r="AI36" s="1244"/>
      <c r="AJ36" s="1242"/>
      <c r="AK36" s="1240"/>
      <c r="AL36" s="1242"/>
      <c r="AM36" s="1240"/>
    </row>
    <row r="37" spans="1:39" x14ac:dyDescent="0.15">
      <c r="A37" s="1168"/>
      <c r="B37" s="141"/>
      <c r="C37" s="115"/>
      <c r="D37" s="115"/>
      <c r="E37" s="141"/>
      <c r="F37" s="115"/>
      <c r="G37" s="115"/>
      <c r="H37" s="115"/>
      <c r="I37" s="118"/>
      <c r="J37" s="119" t="s">
        <v>989</v>
      </c>
      <c r="K37" s="120" t="s">
        <v>989</v>
      </c>
      <c r="L37" s="1274"/>
      <c r="M37" s="1275"/>
      <c r="N37" s="1275"/>
      <c r="O37" s="1275"/>
      <c r="P37" s="1276"/>
      <c r="Q37" s="1527"/>
      <c r="R37" s="1313"/>
      <c r="S37" s="1313"/>
      <c r="T37" s="1313"/>
      <c r="U37" s="1313"/>
      <c r="V37" s="1313"/>
      <c r="W37" s="1313"/>
      <c r="X37" s="1425"/>
      <c r="Y37" s="1246"/>
      <c r="Z37" s="1248"/>
      <c r="AA37" s="1250"/>
      <c r="AB37" s="1244"/>
      <c r="AC37" s="1246"/>
      <c r="AD37" s="1248"/>
      <c r="AE37" s="1248"/>
      <c r="AF37" s="1250"/>
      <c r="AG37" s="1250"/>
      <c r="AH37" s="1270"/>
      <c r="AI37" s="1244"/>
      <c r="AJ37" s="1242"/>
      <c r="AK37" s="1240"/>
      <c r="AL37" s="1242"/>
      <c r="AM37" s="1240"/>
    </row>
    <row r="38" spans="1:39" ht="12" customHeight="1" x14ac:dyDescent="0.15">
      <c r="A38" s="1168"/>
      <c r="B38" s="141"/>
      <c r="C38" s="115"/>
      <c r="D38" s="115"/>
      <c r="E38" s="141"/>
      <c r="F38" s="115"/>
      <c r="G38" s="115"/>
      <c r="H38" s="115"/>
      <c r="I38" s="118"/>
      <c r="J38" s="125" t="s">
        <v>1512</v>
      </c>
      <c r="K38" s="126" t="s">
        <v>1513</v>
      </c>
      <c r="L38" s="1254" t="s">
        <v>209</v>
      </c>
      <c r="M38" s="1255"/>
      <c r="N38" s="1255"/>
      <c r="O38" s="1255"/>
      <c r="P38" s="1256"/>
      <c r="Q38" s="1348">
        <f>設８!J31</f>
        <v>0</v>
      </c>
      <c r="R38" s="1700"/>
      <c r="S38" s="1700"/>
      <c r="T38" s="1700"/>
      <c r="U38" s="1700"/>
      <c r="V38" s="1700"/>
      <c r="W38" s="1700"/>
      <c r="X38" s="1701"/>
      <c r="Y38" s="1458" t="s">
        <v>187</v>
      </c>
      <c r="Z38" s="1459" t="s">
        <v>188</v>
      </c>
      <c r="AA38" s="1460" t="s">
        <v>189</v>
      </c>
      <c r="AB38" s="1461" t="s">
        <v>190</v>
      </c>
      <c r="AC38" s="1458" t="s">
        <v>1518</v>
      </c>
      <c r="AD38" s="1459" t="s">
        <v>1519</v>
      </c>
      <c r="AE38" s="1459" t="s">
        <v>1520</v>
      </c>
      <c r="AF38" s="1460" t="s">
        <v>1521</v>
      </c>
      <c r="AG38" s="1460" t="s">
        <v>1522</v>
      </c>
      <c r="AH38" s="1464" t="s">
        <v>1523</v>
      </c>
      <c r="AI38" s="1461"/>
      <c r="AJ38" s="1463"/>
      <c r="AK38" s="1462"/>
      <c r="AL38" s="1463"/>
      <c r="AM38" s="1462"/>
    </row>
    <row r="39" spans="1:39" x14ac:dyDescent="0.15">
      <c r="A39" s="1168"/>
      <c r="B39" s="141"/>
      <c r="C39" s="115"/>
      <c r="D39" s="115"/>
      <c r="E39" s="141"/>
      <c r="F39" s="115"/>
      <c r="G39" s="115"/>
      <c r="H39" s="115"/>
      <c r="I39" s="118"/>
      <c r="J39" s="125" t="s">
        <v>989</v>
      </c>
      <c r="K39" s="126" t="s">
        <v>989</v>
      </c>
      <c r="L39" s="1254"/>
      <c r="M39" s="1255"/>
      <c r="N39" s="1255"/>
      <c r="O39" s="1255"/>
      <c r="P39" s="1256"/>
      <c r="Q39" s="1527">
        <f>設８!S31</f>
        <v>0</v>
      </c>
      <c r="R39" s="1702"/>
      <c r="S39" s="1702"/>
      <c r="T39" s="1702"/>
      <c r="U39" s="1702"/>
      <c r="V39" s="1702"/>
      <c r="W39" s="1702"/>
      <c r="X39" s="1703"/>
      <c r="Y39" s="1290"/>
      <c r="Z39" s="1291"/>
      <c r="AA39" s="1292"/>
      <c r="AB39" s="1424"/>
      <c r="AC39" s="1290"/>
      <c r="AD39" s="1291"/>
      <c r="AE39" s="1291"/>
      <c r="AF39" s="1292"/>
      <c r="AG39" s="1292"/>
      <c r="AH39" s="1293"/>
      <c r="AI39" s="1424"/>
      <c r="AJ39" s="1285"/>
      <c r="AK39" s="1286"/>
      <c r="AL39" s="1285"/>
      <c r="AM39" s="1286"/>
    </row>
    <row r="40" spans="1:39" ht="12" customHeight="1" x14ac:dyDescent="0.15">
      <c r="A40" s="1168"/>
      <c r="B40" s="141"/>
      <c r="C40" s="115"/>
      <c r="D40" s="115"/>
      <c r="E40" s="141"/>
      <c r="F40" s="115"/>
      <c r="G40" s="115"/>
      <c r="H40" s="115"/>
      <c r="I40" s="118"/>
      <c r="J40" s="124" t="s">
        <v>1512</v>
      </c>
      <c r="K40" s="122" t="s">
        <v>1513</v>
      </c>
      <c r="L40" s="1396" t="s">
        <v>210</v>
      </c>
      <c r="M40" s="1397"/>
      <c r="N40" s="1397"/>
      <c r="O40" s="1397"/>
      <c r="P40" s="1398"/>
      <c r="Q40" s="1348">
        <f>設８!J32</f>
        <v>0</v>
      </c>
      <c r="R40" s="1320"/>
      <c r="S40" s="1320"/>
      <c r="T40" s="1320"/>
      <c r="U40" s="1320"/>
      <c r="V40" s="1320"/>
      <c r="W40" s="1320"/>
      <c r="X40" s="1349"/>
      <c r="Y40" s="1246" t="s">
        <v>11</v>
      </c>
      <c r="Z40" s="1248" t="s">
        <v>1548</v>
      </c>
      <c r="AA40" s="1250" t="s">
        <v>1550</v>
      </c>
      <c r="AB40" s="1244" t="s">
        <v>1552</v>
      </c>
      <c r="AC40" s="1246" t="s">
        <v>1518</v>
      </c>
      <c r="AD40" s="1248" t="s">
        <v>1519</v>
      </c>
      <c r="AE40" s="1248" t="s">
        <v>1520</v>
      </c>
      <c r="AF40" s="1250" t="s">
        <v>1521</v>
      </c>
      <c r="AG40" s="1250" t="s">
        <v>1522</v>
      </c>
      <c r="AH40" s="1270" t="s">
        <v>1523</v>
      </c>
      <c r="AI40" s="1244"/>
      <c r="AJ40" s="1242"/>
      <c r="AK40" s="1240"/>
      <c r="AL40" s="1242"/>
      <c r="AM40" s="1240"/>
    </row>
    <row r="41" spans="1:39" x14ac:dyDescent="0.15">
      <c r="A41" s="1168"/>
      <c r="B41" s="141"/>
      <c r="C41" s="115"/>
      <c r="D41" s="115"/>
      <c r="E41" s="141"/>
      <c r="F41" s="115"/>
      <c r="G41" s="115"/>
      <c r="H41" s="115"/>
      <c r="I41" s="118"/>
      <c r="J41" s="119" t="s">
        <v>989</v>
      </c>
      <c r="K41" s="120" t="s">
        <v>989</v>
      </c>
      <c r="L41" s="1274"/>
      <c r="M41" s="1275"/>
      <c r="N41" s="1275"/>
      <c r="O41" s="1275"/>
      <c r="P41" s="1276"/>
      <c r="Q41" s="1527"/>
      <c r="R41" s="1313"/>
      <c r="S41" s="1313"/>
      <c r="T41" s="1313"/>
      <c r="U41" s="1313"/>
      <c r="V41" s="1313"/>
      <c r="W41" s="1313"/>
      <c r="X41" s="1425"/>
      <c r="Y41" s="1246"/>
      <c r="Z41" s="1248"/>
      <c r="AA41" s="1250"/>
      <c r="AB41" s="1244"/>
      <c r="AC41" s="1246"/>
      <c r="AD41" s="1248"/>
      <c r="AE41" s="1248"/>
      <c r="AF41" s="1250"/>
      <c r="AG41" s="1250"/>
      <c r="AH41" s="1270"/>
      <c r="AI41" s="1244"/>
      <c r="AJ41" s="1242"/>
      <c r="AK41" s="1240"/>
      <c r="AL41" s="1242"/>
      <c r="AM41" s="1240"/>
    </row>
    <row r="42" spans="1:39" ht="12" customHeight="1" x14ac:dyDescent="0.15">
      <c r="A42" s="1168"/>
      <c r="B42" s="141"/>
      <c r="C42" s="115"/>
      <c r="D42" s="115"/>
      <c r="E42" s="141"/>
      <c r="F42" s="115"/>
      <c r="G42" s="115"/>
      <c r="H42" s="115"/>
      <c r="I42" s="118"/>
      <c r="J42" s="125" t="s">
        <v>1512</v>
      </c>
      <c r="K42" s="126" t="s">
        <v>1513</v>
      </c>
      <c r="L42" s="1254" t="s">
        <v>191</v>
      </c>
      <c r="M42" s="1255"/>
      <c r="N42" s="1255"/>
      <c r="O42" s="1255"/>
      <c r="P42" s="1256"/>
      <c r="Q42" s="1342">
        <f>設８!H34</f>
        <v>0</v>
      </c>
      <c r="R42" s="1426"/>
      <c r="S42" s="1426"/>
      <c r="T42" s="1426"/>
      <c r="U42" s="1426"/>
      <c r="V42" s="1426"/>
      <c r="W42" s="1426"/>
      <c r="X42" s="1427"/>
      <c r="Y42" s="1458" t="s">
        <v>192</v>
      </c>
      <c r="Z42" s="1459" t="s">
        <v>193</v>
      </c>
      <c r="AA42" s="1460" t="s">
        <v>1641</v>
      </c>
      <c r="AB42" s="1461" t="s">
        <v>1642</v>
      </c>
      <c r="AC42" s="1458" t="s">
        <v>1518</v>
      </c>
      <c r="AD42" s="1459" t="s">
        <v>1519</v>
      </c>
      <c r="AE42" s="1459" t="s">
        <v>1520</v>
      </c>
      <c r="AF42" s="1460" t="s">
        <v>1521</v>
      </c>
      <c r="AG42" s="1460" t="s">
        <v>1522</v>
      </c>
      <c r="AH42" s="1464" t="s">
        <v>1523</v>
      </c>
      <c r="AI42" s="1461"/>
      <c r="AJ42" s="1463"/>
      <c r="AK42" s="1462"/>
      <c r="AL42" s="1463"/>
      <c r="AM42" s="1462"/>
    </row>
    <row r="43" spans="1:39" x14ac:dyDescent="0.15">
      <c r="A43" s="1168"/>
      <c r="B43" s="141"/>
      <c r="C43" s="115"/>
      <c r="D43" s="115"/>
      <c r="E43" s="141"/>
      <c r="F43" s="115"/>
      <c r="G43" s="115"/>
      <c r="H43" s="115"/>
      <c r="I43" s="118"/>
      <c r="J43" s="125" t="s">
        <v>989</v>
      </c>
      <c r="K43" s="126" t="s">
        <v>989</v>
      </c>
      <c r="L43" s="1254"/>
      <c r="M43" s="1255"/>
      <c r="N43" s="1255"/>
      <c r="O43" s="1255"/>
      <c r="P43" s="1256"/>
      <c r="Q43" s="1533"/>
      <c r="R43" s="1426"/>
      <c r="S43" s="1426"/>
      <c r="T43" s="1426"/>
      <c r="U43" s="1426"/>
      <c r="V43" s="1426"/>
      <c r="W43" s="1426"/>
      <c r="X43" s="1427"/>
      <c r="Y43" s="1290"/>
      <c r="Z43" s="1291"/>
      <c r="AA43" s="1292"/>
      <c r="AB43" s="1424"/>
      <c r="AC43" s="1290"/>
      <c r="AD43" s="1291"/>
      <c r="AE43" s="1291"/>
      <c r="AF43" s="1292"/>
      <c r="AG43" s="1292"/>
      <c r="AH43" s="1293"/>
      <c r="AI43" s="1424"/>
      <c r="AJ43" s="1285"/>
      <c r="AK43" s="1286"/>
      <c r="AL43" s="1285"/>
      <c r="AM43" s="1286"/>
    </row>
    <row r="44" spans="1:39" ht="12" customHeight="1" x14ac:dyDescent="0.15">
      <c r="A44" s="1168"/>
      <c r="B44" s="141"/>
      <c r="C44" s="115"/>
      <c r="D44" s="115"/>
      <c r="E44" s="129" t="s">
        <v>754</v>
      </c>
      <c r="F44" s="127"/>
      <c r="G44" s="127"/>
      <c r="H44" s="127"/>
      <c r="I44" s="130"/>
      <c r="J44" s="131" t="s">
        <v>1512</v>
      </c>
      <c r="K44" s="132" t="s">
        <v>1513</v>
      </c>
      <c r="L44" s="1271" t="s">
        <v>194</v>
      </c>
      <c r="M44" s="1272"/>
      <c r="N44" s="1272"/>
      <c r="O44" s="1272"/>
      <c r="P44" s="1273"/>
      <c r="Q44" s="1428">
        <f>設８!Q37</f>
        <v>0</v>
      </c>
      <c r="R44" s="1704"/>
      <c r="S44" s="1704"/>
      <c r="T44" s="1704"/>
      <c r="U44" s="1704"/>
      <c r="V44" s="1704"/>
      <c r="W44" s="1704"/>
      <c r="X44" s="1705"/>
      <c r="Y44" s="1266" t="s">
        <v>195</v>
      </c>
      <c r="Z44" s="1267" t="s">
        <v>196</v>
      </c>
      <c r="AA44" s="1268" t="s">
        <v>197</v>
      </c>
      <c r="AB44" s="1283" t="s">
        <v>198</v>
      </c>
      <c r="AC44" s="1266" t="s">
        <v>1518</v>
      </c>
      <c r="AD44" s="1267" t="s">
        <v>1519</v>
      </c>
      <c r="AE44" s="1267" t="s">
        <v>1520</v>
      </c>
      <c r="AF44" s="1268" t="s">
        <v>1521</v>
      </c>
      <c r="AG44" s="1268" t="s">
        <v>1585</v>
      </c>
      <c r="AH44" s="1269" t="s">
        <v>1523</v>
      </c>
      <c r="AI44" s="1283"/>
      <c r="AJ44" s="1252"/>
      <c r="AK44" s="1253"/>
      <c r="AL44" s="1252"/>
      <c r="AM44" s="1253"/>
    </row>
    <row r="45" spans="1:39" x14ac:dyDescent="0.15">
      <c r="A45" s="1168"/>
      <c r="B45" s="141"/>
      <c r="C45" s="115"/>
      <c r="D45" s="115"/>
      <c r="E45" s="141">
        <v>1</v>
      </c>
      <c r="F45" s="115">
        <v>2</v>
      </c>
      <c r="G45" s="115">
        <v>3</v>
      </c>
      <c r="H45" s="133">
        <v>4</v>
      </c>
      <c r="I45" s="118"/>
      <c r="J45" s="125" t="s">
        <v>989</v>
      </c>
      <c r="K45" s="126" t="s">
        <v>989</v>
      </c>
      <c r="L45" s="1254"/>
      <c r="M45" s="1255"/>
      <c r="N45" s="1255"/>
      <c r="O45" s="1255"/>
      <c r="P45" s="1256"/>
      <c r="Q45" s="1527">
        <f>設８!Q38</f>
        <v>0</v>
      </c>
      <c r="R45" s="1702"/>
      <c r="S45" s="1702"/>
      <c r="T45" s="1702"/>
      <c r="U45" s="1702"/>
      <c r="V45" s="1702"/>
      <c r="W45" s="1702"/>
      <c r="X45" s="1703"/>
      <c r="Y45" s="1290"/>
      <c r="Z45" s="1291"/>
      <c r="AA45" s="1292"/>
      <c r="AB45" s="1424"/>
      <c r="AC45" s="1290"/>
      <c r="AD45" s="1291"/>
      <c r="AE45" s="1291"/>
      <c r="AF45" s="1292"/>
      <c r="AG45" s="1292"/>
      <c r="AH45" s="1293"/>
      <c r="AI45" s="1424"/>
      <c r="AJ45" s="1285"/>
      <c r="AK45" s="1286"/>
      <c r="AL45" s="1285"/>
      <c r="AM45" s="1286"/>
    </row>
    <row r="46" spans="1:39" x14ac:dyDescent="0.15">
      <c r="A46" s="1168"/>
      <c r="B46" s="141"/>
      <c r="C46" s="115"/>
      <c r="D46" s="116"/>
      <c r="E46" s="141"/>
      <c r="F46" s="115"/>
      <c r="G46" s="115"/>
      <c r="H46" s="115"/>
      <c r="I46" s="32"/>
      <c r="J46" s="124" t="s">
        <v>1512</v>
      </c>
      <c r="K46" s="122" t="s">
        <v>1513</v>
      </c>
      <c r="L46" s="1396" t="s">
        <v>199</v>
      </c>
      <c r="M46" s="1397"/>
      <c r="N46" s="1397"/>
      <c r="O46" s="1397"/>
      <c r="P46" s="1398"/>
      <c r="Q46" s="1348">
        <f>設８!Q41</f>
        <v>0</v>
      </c>
      <c r="R46" s="1320"/>
      <c r="S46" s="1320"/>
      <c r="T46" s="1320"/>
      <c r="U46" s="1320"/>
      <c r="V46" s="1320"/>
      <c r="W46" s="1320"/>
      <c r="X46" s="1349"/>
      <c r="Y46" s="1246" t="s">
        <v>1571</v>
      </c>
      <c r="Z46" s="1248" t="s">
        <v>1548</v>
      </c>
      <c r="AA46" s="1250" t="s">
        <v>1550</v>
      </c>
      <c r="AB46" s="1244" t="s">
        <v>1552</v>
      </c>
      <c r="AC46" s="1246" t="s">
        <v>1518</v>
      </c>
      <c r="AD46" s="1248" t="s">
        <v>1519</v>
      </c>
      <c r="AE46" s="1248" t="s">
        <v>1520</v>
      </c>
      <c r="AF46" s="1250" t="s">
        <v>1521</v>
      </c>
      <c r="AG46" s="1250" t="s">
        <v>1522</v>
      </c>
      <c r="AH46" s="1270" t="s">
        <v>1523</v>
      </c>
      <c r="AI46" s="1244"/>
      <c r="AJ46" s="1242"/>
      <c r="AK46" s="1240"/>
      <c r="AL46" s="1242"/>
      <c r="AM46" s="1240"/>
    </row>
    <row r="47" spans="1:39" x14ac:dyDescent="0.15">
      <c r="A47" s="1168"/>
      <c r="B47" s="141"/>
      <c r="C47" s="115"/>
      <c r="D47" s="116"/>
      <c r="E47" s="115"/>
      <c r="F47" s="115"/>
      <c r="G47" s="115"/>
      <c r="H47" s="115"/>
      <c r="J47" s="119" t="s">
        <v>989</v>
      </c>
      <c r="K47" s="120" t="s">
        <v>989</v>
      </c>
      <c r="L47" s="1274"/>
      <c r="M47" s="1275"/>
      <c r="N47" s="1275"/>
      <c r="O47" s="1275"/>
      <c r="P47" s="1276"/>
      <c r="Q47" s="1527"/>
      <c r="R47" s="1313"/>
      <c r="S47" s="1313"/>
      <c r="T47" s="1313"/>
      <c r="U47" s="1313"/>
      <c r="V47" s="1313"/>
      <c r="W47" s="1313"/>
      <c r="X47" s="1425"/>
      <c r="Y47" s="1246"/>
      <c r="Z47" s="1248"/>
      <c r="AA47" s="1250"/>
      <c r="AB47" s="1244"/>
      <c r="AC47" s="1246"/>
      <c r="AD47" s="1248"/>
      <c r="AE47" s="1248"/>
      <c r="AF47" s="1250"/>
      <c r="AG47" s="1250"/>
      <c r="AH47" s="1270"/>
      <c r="AI47" s="1244"/>
      <c r="AJ47" s="1242"/>
      <c r="AK47" s="1240"/>
      <c r="AL47" s="1242"/>
      <c r="AM47" s="1240"/>
    </row>
    <row r="48" spans="1:39" x14ac:dyDescent="0.15">
      <c r="A48" s="1168"/>
      <c r="B48" s="141"/>
      <c r="C48" s="115"/>
      <c r="D48" s="116"/>
      <c r="E48" s="115"/>
      <c r="F48" s="115"/>
      <c r="G48" s="115"/>
      <c r="H48" s="115"/>
      <c r="J48" s="124" t="s">
        <v>1512</v>
      </c>
      <c r="K48" s="122" t="s">
        <v>1513</v>
      </c>
      <c r="L48" s="1396" t="s">
        <v>200</v>
      </c>
      <c r="M48" s="1397"/>
      <c r="N48" s="1397"/>
      <c r="O48" s="1397"/>
      <c r="P48" s="1398"/>
      <c r="Q48" s="1339" t="str">
        <f>IF(設８!Q42="■","なし",IF(設８!T42="■","あり",""))</f>
        <v/>
      </c>
      <c r="R48" s="1548"/>
      <c r="S48" s="1548"/>
      <c r="T48" s="1548"/>
      <c r="U48" s="1548"/>
      <c r="V48" s="1548"/>
      <c r="W48" s="1548"/>
      <c r="X48" s="1549"/>
      <c r="Y48" s="1246" t="s">
        <v>1546</v>
      </c>
      <c r="Z48" s="1248" t="s">
        <v>1548</v>
      </c>
      <c r="AA48" s="1250" t="s">
        <v>1550</v>
      </c>
      <c r="AB48" s="1244" t="s">
        <v>1552</v>
      </c>
      <c r="AC48" s="1246" t="s">
        <v>1518</v>
      </c>
      <c r="AD48" s="1248" t="s">
        <v>1519</v>
      </c>
      <c r="AE48" s="1248" t="s">
        <v>1520</v>
      </c>
      <c r="AF48" s="1250" t="s">
        <v>1521</v>
      </c>
      <c r="AG48" s="1250" t="s">
        <v>1522</v>
      </c>
      <c r="AH48" s="1270" t="s">
        <v>1523</v>
      </c>
      <c r="AI48" s="1244"/>
      <c r="AJ48" s="1242"/>
      <c r="AK48" s="1240"/>
      <c r="AL48" s="1242"/>
      <c r="AM48" s="1240"/>
    </row>
    <row r="49" spans="1:39" x14ac:dyDescent="0.15">
      <c r="A49" s="1168"/>
      <c r="B49" s="141"/>
      <c r="C49" s="115"/>
      <c r="D49" s="116"/>
      <c r="E49" s="141"/>
      <c r="F49" s="115"/>
      <c r="G49" s="115"/>
      <c r="H49" s="115"/>
      <c r="I49" s="118"/>
      <c r="J49" s="125" t="s">
        <v>989</v>
      </c>
      <c r="K49" s="126" t="s">
        <v>989</v>
      </c>
      <c r="L49" s="1254"/>
      <c r="M49" s="1255"/>
      <c r="N49" s="1255"/>
      <c r="O49" s="1255"/>
      <c r="P49" s="1256"/>
      <c r="Q49" s="1545"/>
      <c r="R49" s="1546"/>
      <c r="S49" s="1546"/>
      <c r="T49" s="1546"/>
      <c r="U49" s="1546"/>
      <c r="V49" s="1546"/>
      <c r="W49" s="1546"/>
      <c r="X49" s="1547"/>
      <c r="Y49" s="1290"/>
      <c r="Z49" s="1291"/>
      <c r="AA49" s="1292"/>
      <c r="AB49" s="1424"/>
      <c r="AC49" s="1290"/>
      <c r="AD49" s="1291"/>
      <c r="AE49" s="1291"/>
      <c r="AF49" s="1292"/>
      <c r="AG49" s="1292"/>
      <c r="AH49" s="1293"/>
      <c r="AI49" s="1424"/>
      <c r="AJ49" s="1285"/>
      <c r="AK49" s="1286"/>
      <c r="AL49" s="1285"/>
      <c r="AM49" s="1286"/>
    </row>
    <row r="50" spans="1:39" ht="12" customHeight="1" x14ac:dyDescent="0.15">
      <c r="A50" s="1168"/>
      <c r="B50" s="141"/>
      <c r="C50" s="115"/>
      <c r="D50" s="116"/>
      <c r="E50" s="115"/>
      <c r="F50" s="115"/>
      <c r="G50" s="115"/>
      <c r="H50" s="115"/>
      <c r="J50" s="124" t="s">
        <v>1512</v>
      </c>
      <c r="K50" s="122" t="s">
        <v>1513</v>
      </c>
      <c r="L50" s="1396" t="s">
        <v>1310</v>
      </c>
      <c r="M50" s="1397"/>
      <c r="N50" s="1397"/>
      <c r="O50" s="1397"/>
      <c r="P50" s="1398"/>
      <c r="Q50" s="1348">
        <f>設８!L43</f>
        <v>0</v>
      </c>
      <c r="R50" s="1422"/>
      <c r="S50" s="1422"/>
      <c r="T50" s="1422"/>
      <c r="U50" s="1422"/>
      <c r="V50" s="1422"/>
      <c r="W50" s="1422"/>
      <c r="X50" s="1423"/>
      <c r="Y50" s="1290" t="s">
        <v>5</v>
      </c>
      <c r="Z50" s="1292" t="s">
        <v>6</v>
      </c>
      <c r="AA50" s="1292" t="s">
        <v>7</v>
      </c>
      <c r="AB50" s="1424" t="s">
        <v>8</v>
      </c>
      <c r="AC50" s="1290" t="s">
        <v>1518</v>
      </c>
      <c r="AD50" s="1292" t="s">
        <v>1519</v>
      </c>
      <c r="AE50" s="1292" t="s">
        <v>1520</v>
      </c>
      <c r="AF50" s="1292" t="s">
        <v>1521</v>
      </c>
      <c r="AG50" s="1292" t="s">
        <v>1522</v>
      </c>
      <c r="AH50" s="1292" t="s">
        <v>1523</v>
      </c>
      <c r="AI50" s="1424"/>
      <c r="AJ50" s="1285"/>
      <c r="AK50" s="1286"/>
      <c r="AL50" s="1285"/>
      <c r="AM50" s="1286"/>
    </row>
    <row r="51" spans="1:39" x14ac:dyDescent="0.15">
      <c r="A51" s="1168"/>
      <c r="B51" s="141"/>
      <c r="C51" s="115"/>
      <c r="D51" s="116"/>
      <c r="E51" s="141"/>
      <c r="F51" s="115"/>
      <c r="G51" s="115"/>
      <c r="H51" s="115"/>
      <c r="I51" s="118"/>
      <c r="J51" s="119" t="s">
        <v>989</v>
      </c>
      <c r="K51" s="120" t="s">
        <v>989</v>
      </c>
      <c r="L51" s="1254"/>
      <c r="M51" s="1255"/>
      <c r="N51" s="1255"/>
      <c r="O51" s="1255"/>
      <c r="P51" s="1256"/>
      <c r="Q51" s="1345"/>
      <c r="R51" s="1346"/>
      <c r="S51" s="1346"/>
      <c r="T51" s="1346"/>
      <c r="U51" s="1346"/>
      <c r="V51" s="1346"/>
      <c r="W51" s="1346"/>
      <c r="X51" s="1347"/>
      <c r="Y51" s="1458"/>
      <c r="Z51" s="1460"/>
      <c r="AA51" s="1460"/>
      <c r="AB51" s="1461"/>
      <c r="AC51" s="1458"/>
      <c r="AD51" s="1460"/>
      <c r="AE51" s="1460"/>
      <c r="AF51" s="1460"/>
      <c r="AG51" s="1460"/>
      <c r="AH51" s="1460"/>
      <c r="AI51" s="1461"/>
      <c r="AJ51" s="1463"/>
      <c r="AK51" s="1462"/>
      <c r="AL51" s="1463"/>
      <c r="AM51" s="1462"/>
    </row>
    <row r="52" spans="1:39" ht="12" customHeight="1" x14ac:dyDescent="0.15">
      <c r="A52" s="1168"/>
      <c r="B52" s="141"/>
      <c r="C52" s="115"/>
      <c r="D52" s="116"/>
      <c r="E52" s="115"/>
      <c r="F52" s="115"/>
      <c r="G52" s="115"/>
      <c r="H52" s="115"/>
      <c r="J52" s="124" t="s">
        <v>1512</v>
      </c>
      <c r="K52" s="122" t="s">
        <v>1513</v>
      </c>
      <c r="L52" s="1396" t="s">
        <v>201</v>
      </c>
      <c r="M52" s="1397"/>
      <c r="N52" s="1397"/>
      <c r="O52" s="1397"/>
      <c r="P52" s="1398"/>
      <c r="Q52" s="1339" t="str">
        <f>IF(設８!Q44="■","なし",IF(設８!T44="■","あり",""))</f>
        <v/>
      </c>
      <c r="R52" s="1706"/>
      <c r="S52" s="1706"/>
      <c r="T52" s="1706"/>
      <c r="U52" s="1706"/>
      <c r="V52" s="1706"/>
      <c r="W52" s="1706"/>
      <c r="X52" s="1707"/>
      <c r="Y52" s="1290" t="s">
        <v>5</v>
      </c>
      <c r="Z52" s="1292" t="s">
        <v>6</v>
      </c>
      <c r="AA52" s="1292" t="s">
        <v>1550</v>
      </c>
      <c r="AB52" s="1424" t="s">
        <v>1552</v>
      </c>
      <c r="AC52" s="1290" t="s">
        <v>1518</v>
      </c>
      <c r="AD52" s="1292" t="s">
        <v>1519</v>
      </c>
      <c r="AE52" s="1292" t="s">
        <v>1520</v>
      </c>
      <c r="AF52" s="1292" t="s">
        <v>1521</v>
      </c>
      <c r="AG52" s="1292" t="s">
        <v>1522</v>
      </c>
      <c r="AH52" s="1292" t="s">
        <v>1523</v>
      </c>
      <c r="AI52" s="1424"/>
      <c r="AJ52" s="1285"/>
      <c r="AK52" s="1286"/>
      <c r="AL52" s="1285"/>
      <c r="AM52" s="1286"/>
    </row>
    <row r="53" spans="1:39" x14ac:dyDescent="0.15">
      <c r="A53" s="1168"/>
      <c r="B53" s="141"/>
      <c r="C53" s="115"/>
      <c r="D53" s="116"/>
      <c r="E53" s="141"/>
      <c r="F53" s="115"/>
      <c r="G53" s="115"/>
      <c r="H53" s="115"/>
      <c r="I53" s="118"/>
      <c r="J53" s="119" t="s">
        <v>989</v>
      </c>
      <c r="K53" s="120" t="s">
        <v>989</v>
      </c>
      <c r="L53" s="1274"/>
      <c r="M53" s="1275"/>
      <c r="N53" s="1275"/>
      <c r="O53" s="1275"/>
      <c r="P53" s="1276"/>
      <c r="Q53" s="1580" t="str">
        <f>IF(設８!Q45="■","なし",IF(設８!T45="■","あり",""))</f>
        <v/>
      </c>
      <c r="R53" s="1708"/>
      <c r="S53" s="1708"/>
      <c r="T53" s="1708"/>
      <c r="U53" s="1708"/>
      <c r="V53" s="1708"/>
      <c r="W53" s="1708"/>
      <c r="X53" s="1709"/>
      <c r="Y53" s="1458"/>
      <c r="Z53" s="1460"/>
      <c r="AA53" s="1460"/>
      <c r="AB53" s="1461"/>
      <c r="AC53" s="1458"/>
      <c r="AD53" s="1460"/>
      <c r="AE53" s="1460"/>
      <c r="AF53" s="1460"/>
      <c r="AG53" s="1460"/>
      <c r="AH53" s="1460"/>
      <c r="AI53" s="1461"/>
      <c r="AJ53" s="1463"/>
      <c r="AK53" s="1462"/>
      <c r="AL53" s="1463"/>
      <c r="AM53" s="1462"/>
    </row>
    <row r="54" spans="1:39" ht="12" customHeight="1" x14ac:dyDescent="0.15">
      <c r="A54" s="1168"/>
      <c r="B54" s="141"/>
      <c r="C54" s="115"/>
      <c r="D54" s="116"/>
      <c r="E54" s="115"/>
      <c r="F54" s="115"/>
      <c r="G54" s="115"/>
      <c r="H54" s="115"/>
      <c r="J54" s="124" t="s">
        <v>1512</v>
      </c>
      <c r="K54" s="122" t="s">
        <v>1513</v>
      </c>
      <c r="L54" s="1396" t="s">
        <v>1322</v>
      </c>
      <c r="M54" s="1397"/>
      <c r="N54" s="1397"/>
      <c r="O54" s="1397"/>
      <c r="P54" s="1398"/>
      <c r="Q54" s="1339" t="str">
        <f>IF(設８!Q46="■","なし",IF(設８!T46="■","あり",""))</f>
        <v/>
      </c>
      <c r="R54" s="1548"/>
      <c r="S54" s="1548"/>
      <c r="T54" s="1548"/>
      <c r="U54" s="1548"/>
      <c r="V54" s="1548"/>
      <c r="W54" s="1548"/>
      <c r="X54" s="1549"/>
      <c r="Y54" s="1290" t="s">
        <v>1556</v>
      </c>
      <c r="Z54" s="1292" t="s">
        <v>1557</v>
      </c>
      <c r="AA54" s="1292" t="s">
        <v>1558</v>
      </c>
      <c r="AB54" s="1424" t="s">
        <v>1559</v>
      </c>
      <c r="AC54" s="1290" t="s">
        <v>1518</v>
      </c>
      <c r="AD54" s="1292" t="s">
        <v>1519</v>
      </c>
      <c r="AE54" s="1292" t="s">
        <v>1520</v>
      </c>
      <c r="AF54" s="1292" t="s">
        <v>1521</v>
      </c>
      <c r="AG54" s="1292" t="s">
        <v>1522</v>
      </c>
      <c r="AH54" s="1292" t="s">
        <v>1523</v>
      </c>
      <c r="AI54" s="1424"/>
      <c r="AJ54" s="1285"/>
      <c r="AK54" s="1286"/>
      <c r="AL54" s="1285"/>
      <c r="AM54" s="1286"/>
    </row>
    <row r="55" spans="1:39" x14ac:dyDescent="0.15">
      <c r="A55" s="1168"/>
      <c r="B55" s="141"/>
      <c r="C55" s="115"/>
      <c r="D55" s="116"/>
      <c r="E55" s="115"/>
      <c r="F55" s="115"/>
      <c r="G55" s="115"/>
      <c r="H55" s="115"/>
      <c r="J55" s="125" t="s">
        <v>989</v>
      </c>
      <c r="K55" s="126" t="s">
        <v>989</v>
      </c>
      <c r="L55" s="1254"/>
      <c r="M55" s="1255"/>
      <c r="N55" s="1255"/>
      <c r="O55" s="1255"/>
      <c r="P55" s="1256"/>
      <c r="Q55" s="1545"/>
      <c r="R55" s="1546"/>
      <c r="S55" s="1546"/>
      <c r="T55" s="1546"/>
      <c r="U55" s="1546"/>
      <c r="V55" s="1546"/>
      <c r="W55" s="1546"/>
      <c r="X55" s="1547"/>
      <c r="Y55" s="1440"/>
      <c r="Z55" s="1438"/>
      <c r="AA55" s="1438"/>
      <c r="AB55" s="1439"/>
      <c r="AC55" s="1440"/>
      <c r="AD55" s="1438"/>
      <c r="AE55" s="1438"/>
      <c r="AF55" s="1438"/>
      <c r="AG55" s="1438"/>
      <c r="AH55" s="1438"/>
      <c r="AI55" s="1439"/>
      <c r="AJ55" s="1447"/>
      <c r="AK55" s="1448"/>
      <c r="AL55" s="1447"/>
      <c r="AM55" s="1448"/>
    </row>
    <row r="56" spans="1:39" ht="12" customHeight="1" x14ac:dyDescent="0.15">
      <c r="A56" s="1168"/>
      <c r="B56" s="141"/>
      <c r="C56" s="115"/>
      <c r="D56" s="116"/>
      <c r="E56" s="115"/>
      <c r="F56" s="115"/>
      <c r="G56" s="115"/>
      <c r="H56" s="115"/>
      <c r="J56" s="124" t="s">
        <v>1512</v>
      </c>
      <c r="K56" s="122" t="s">
        <v>1513</v>
      </c>
      <c r="L56" s="1396" t="s">
        <v>1327</v>
      </c>
      <c r="M56" s="1397"/>
      <c r="N56" s="1397"/>
      <c r="O56" s="1397"/>
      <c r="P56" s="1398"/>
      <c r="Q56" s="1339" t="str">
        <f>IF(設８!Q48="■","なし",IF(設８!T48="■","あり",""))</f>
        <v/>
      </c>
      <c r="R56" s="1656"/>
      <c r="S56" s="1656"/>
      <c r="T56" s="1656"/>
      <c r="U56" s="1656"/>
      <c r="V56" s="1656"/>
      <c r="W56" s="1656"/>
      <c r="X56" s="1657"/>
      <c r="Y56" s="1290" t="s">
        <v>1546</v>
      </c>
      <c r="Z56" s="1292" t="s">
        <v>1548</v>
      </c>
      <c r="AA56" s="1292" t="s">
        <v>1550</v>
      </c>
      <c r="AB56" s="1424" t="s">
        <v>1552</v>
      </c>
      <c r="AC56" s="1290" t="s">
        <v>1518</v>
      </c>
      <c r="AD56" s="1292" t="s">
        <v>1519</v>
      </c>
      <c r="AE56" s="1292" t="s">
        <v>1520</v>
      </c>
      <c r="AF56" s="1292" t="s">
        <v>1521</v>
      </c>
      <c r="AG56" s="1292" t="s">
        <v>1522</v>
      </c>
      <c r="AH56" s="1292" t="s">
        <v>1523</v>
      </c>
      <c r="AI56" s="1424"/>
      <c r="AJ56" s="1285"/>
      <c r="AK56" s="1286"/>
      <c r="AL56" s="1285"/>
      <c r="AM56" s="1286"/>
    </row>
    <row r="57" spans="1:39" x14ac:dyDescent="0.15">
      <c r="A57" s="1168"/>
      <c r="B57" s="141"/>
      <c r="C57" s="115"/>
      <c r="D57" s="116"/>
      <c r="E57" s="141"/>
      <c r="F57" s="115"/>
      <c r="G57" s="115"/>
      <c r="H57" s="115"/>
      <c r="I57" s="118"/>
      <c r="J57" s="119" t="s">
        <v>989</v>
      </c>
      <c r="K57" s="120" t="s">
        <v>989</v>
      </c>
      <c r="L57" s="1274"/>
      <c r="M57" s="1275"/>
      <c r="N57" s="1275"/>
      <c r="O57" s="1275"/>
      <c r="P57" s="1276"/>
      <c r="Q57" s="1539"/>
      <c r="R57" s="1658"/>
      <c r="S57" s="1658"/>
      <c r="T57" s="1658"/>
      <c r="U57" s="1658"/>
      <c r="V57" s="1658"/>
      <c r="W57" s="1658"/>
      <c r="X57" s="1659"/>
      <c r="Y57" s="1458"/>
      <c r="Z57" s="1460"/>
      <c r="AA57" s="1460"/>
      <c r="AB57" s="1461"/>
      <c r="AC57" s="1458"/>
      <c r="AD57" s="1460"/>
      <c r="AE57" s="1460"/>
      <c r="AF57" s="1460"/>
      <c r="AG57" s="1460"/>
      <c r="AH57" s="1460"/>
      <c r="AI57" s="1461"/>
      <c r="AJ57" s="1463"/>
      <c r="AK57" s="1462"/>
      <c r="AL57" s="1463"/>
      <c r="AM57" s="1462"/>
    </row>
    <row r="58" spans="1:39" x14ac:dyDescent="0.15">
      <c r="A58" s="1168"/>
      <c r="B58" s="141"/>
      <c r="C58" s="115"/>
      <c r="D58" s="116"/>
      <c r="E58" s="129" t="s">
        <v>1330</v>
      </c>
      <c r="F58" s="62"/>
      <c r="G58" s="62"/>
      <c r="H58" s="62"/>
      <c r="I58" s="62"/>
      <c r="J58" s="131" t="s">
        <v>1512</v>
      </c>
      <c r="K58" s="132" t="s">
        <v>1513</v>
      </c>
      <c r="L58" s="1271" t="s">
        <v>202</v>
      </c>
      <c r="M58" s="1272"/>
      <c r="N58" s="1272"/>
      <c r="O58" s="1272"/>
      <c r="P58" s="1273"/>
      <c r="Q58" s="1307"/>
      <c r="R58" s="1308"/>
      <c r="S58" s="1308"/>
      <c r="T58" s="1308"/>
      <c r="U58" s="1308"/>
      <c r="V58" s="1308"/>
      <c r="W58" s="1308"/>
      <c r="X58" s="1309"/>
      <c r="Y58" s="1619" t="s">
        <v>77</v>
      </c>
      <c r="Z58" s="1620" t="s">
        <v>78</v>
      </c>
      <c r="AA58" s="1620" t="s">
        <v>1550</v>
      </c>
      <c r="AB58" s="1624" t="s">
        <v>1552</v>
      </c>
      <c r="AC58" s="1619" t="s">
        <v>1518</v>
      </c>
      <c r="AD58" s="1620" t="s">
        <v>1519</v>
      </c>
      <c r="AE58" s="1620" t="s">
        <v>1520</v>
      </c>
      <c r="AF58" s="1620" t="s">
        <v>1521</v>
      </c>
      <c r="AG58" s="1620" t="s">
        <v>1585</v>
      </c>
      <c r="AH58" s="1620" t="s">
        <v>1523</v>
      </c>
      <c r="AI58" s="1624"/>
      <c r="AJ58" s="1618"/>
      <c r="AK58" s="1449"/>
      <c r="AL58" s="1618"/>
      <c r="AM58" s="1449"/>
    </row>
    <row r="59" spans="1:39" x14ac:dyDescent="0.15">
      <c r="A59" s="1168"/>
      <c r="B59" s="141"/>
      <c r="C59" s="115"/>
      <c r="D59" s="116"/>
      <c r="E59" s="141">
        <v>1</v>
      </c>
      <c r="F59" s="115">
        <v>2</v>
      </c>
      <c r="G59" s="115">
        <v>3</v>
      </c>
      <c r="H59" s="133">
        <v>4</v>
      </c>
      <c r="J59" s="125" t="s">
        <v>989</v>
      </c>
      <c r="K59" s="126" t="s">
        <v>989</v>
      </c>
      <c r="L59" s="1254"/>
      <c r="M59" s="1255"/>
      <c r="N59" s="1255"/>
      <c r="O59" s="1255"/>
      <c r="P59" s="1256"/>
      <c r="Q59" s="1542"/>
      <c r="R59" s="1578"/>
      <c r="S59" s="1578"/>
      <c r="T59" s="1578"/>
      <c r="U59" s="1578"/>
      <c r="V59" s="1578"/>
      <c r="W59" s="1578"/>
      <c r="X59" s="1579"/>
      <c r="Y59" s="1440"/>
      <c r="Z59" s="1438"/>
      <c r="AA59" s="1438"/>
      <c r="AB59" s="1439"/>
      <c r="AC59" s="1440"/>
      <c r="AD59" s="1438"/>
      <c r="AE59" s="1438"/>
      <c r="AF59" s="1438"/>
      <c r="AG59" s="1438"/>
      <c r="AH59" s="1438"/>
      <c r="AI59" s="1439"/>
      <c r="AJ59" s="1447"/>
      <c r="AK59" s="1448"/>
      <c r="AL59" s="1447"/>
      <c r="AM59" s="1448"/>
    </row>
    <row r="60" spans="1:39" x14ac:dyDescent="0.15">
      <c r="A60" s="1168"/>
      <c r="B60" s="141"/>
      <c r="C60" s="115"/>
      <c r="D60" s="116"/>
      <c r="E60" s="25"/>
      <c r="I60" s="32"/>
      <c r="J60" s="124" t="s">
        <v>1512</v>
      </c>
      <c r="K60" s="122" t="s">
        <v>1513</v>
      </c>
      <c r="L60" s="1396" t="s">
        <v>203</v>
      </c>
      <c r="M60" s="1397"/>
      <c r="N60" s="1397"/>
      <c r="O60" s="1397"/>
      <c r="P60" s="1398"/>
      <c r="Q60" s="1495"/>
      <c r="R60" s="1496"/>
      <c r="S60" s="1496"/>
      <c r="T60" s="1496"/>
      <c r="U60" s="1496"/>
      <c r="V60" s="1496"/>
      <c r="W60" s="1496"/>
      <c r="X60" s="1497"/>
      <c r="Y60" s="1290" t="s">
        <v>143</v>
      </c>
      <c r="Z60" s="1292" t="s">
        <v>144</v>
      </c>
      <c r="AA60" s="1292" t="s">
        <v>162</v>
      </c>
      <c r="AB60" s="1424" t="s">
        <v>163</v>
      </c>
      <c r="AC60" s="1290" t="s">
        <v>1518</v>
      </c>
      <c r="AD60" s="1292" t="s">
        <v>1519</v>
      </c>
      <c r="AE60" s="1292" t="s">
        <v>1520</v>
      </c>
      <c r="AF60" s="1292" t="s">
        <v>1521</v>
      </c>
      <c r="AG60" s="1292" t="s">
        <v>1522</v>
      </c>
      <c r="AH60" s="1292" t="s">
        <v>1523</v>
      </c>
      <c r="AI60" s="1424"/>
      <c r="AJ60" s="1285"/>
      <c r="AK60" s="1286"/>
      <c r="AL60" s="1285"/>
      <c r="AM60" s="1286"/>
    </row>
    <row r="61" spans="1:39" x14ac:dyDescent="0.15">
      <c r="A61" s="1168"/>
      <c r="B61" s="141"/>
      <c r="C61" s="115"/>
      <c r="D61" s="116"/>
      <c r="E61" s="141"/>
      <c r="F61" s="115"/>
      <c r="G61" s="115"/>
      <c r="H61" s="115"/>
      <c r="I61" s="32"/>
      <c r="J61" s="119" t="s">
        <v>989</v>
      </c>
      <c r="K61" s="120" t="s">
        <v>989</v>
      </c>
      <c r="L61" s="1274"/>
      <c r="M61" s="1275"/>
      <c r="N61" s="1275"/>
      <c r="O61" s="1275"/>
      <c r="P61" s="1276"/>
      <c r="Q61" s="1310"/>
      <c r="R61" s="1311"/>
      <c r="S61" s="1311"/>
      <c r="T61" s="1311"/>
      <c r="U61" s="1311"/>
      <c r="V61" s="1311"/>
      <c r="W61" s="1311"/>
      <c r="X61" s="1312"/>
      <c r="Y61" s="1458"/>
      <c r="Z61" s="1460"/>
      <c r="AA61" s="1460"/>
      <c r="AB61" s="1461"/>
      <c r="AC61" s="1458"/>
      <c r="AD61" s="1460"/>
      <c r="AE61" s="1460"/>
      <c r="AF61" s="1460"/>
      <c r="AG61" s="1460"/>
      <c r="AH61" s="1460"/>
      <c r="AI61" s="1461"/>
      <c r="AJ61" s="1463"/>
      <c r="AK61" s="1462"/>
      <c r="AL61" s="1463"/>
      <c r="AM61" s="1462"/>
    </row>
    <row r="62" spans="1:39" x14ac:dyDescent="0.15">
      <c r="A62" s="1168"/>
      <c r="B62" s="141"/>
      <c r="C62" s="115"/>
      <c r="D62" s="116"/>
      <c r="E62" s="115"/>
      <c r="F62" s="115"/>
      <c r="G62" s="115"/>
      <c r="H62" s="115"/>
      <c r="J62" s="124" t="s">
        <v>1512</v>
      </c>
      <c r="K62" s="122" t="s">
        <v>1513</v>
      </c>
      <c r="L62" s="1396" t="s">
        <v>204</v>
      </c>
      <c r="M62" s="1397"/>
      <c r="N62" s="1397"/>
      <c r="O62" s="1397"/>
      <c r="P62" s="1398"/>
      <c r="Q62" s="1339" t="str">
        <f>IF(設８!G58="■","設置",IF(設８!K58="■","設置可",""))</f>
        <v/>
      </c>
      <c r="R62" s="1656"/>
      <c r="S62" s="1656"/>
      <c r="T62" s="1656"/>
      <c r="U62" s="1656"/>
      <c r="V62" s="1656"/>
      <c r="W62" s="1656"/>
      <c r="X62" s="1657"/>
      <c r="Y62" s="1290" t="s">
        <v>143</v>
      </c>
      <c r="Z62" s="1292" t="s">
        <v>144</v>
      </c>
      <c r="AA62" s="1292" t="s">
        <v>1550</v>
      </c>
      <c r="AB62" s="1424" t="s">
        <v>1552</v>
      </c>
      <c r="AC62" s="1290" t="s">
        <v>1518</v>
      </c>
      <c r="AD62" s="1292" t="s">
        <v>1519</v>
      </c>
      <c r="AE62" s="1292" t="s">
        <v>1520</v>
      </c>
      <c r="AF62" s="1292" t="s">
        <v>1521</v>
      </c>
      <c r="AG62" s="1292" t="s">
        <v>1522</v>
      </c>
      <c r="AH62" s="1292" t="s">
        <v>1523</v>
      </c>
      <c r="AI62" s="1424"/>
      <c r="AJ62" s="1285"/>
      <c r="AK62" s="1286"/>
      <c r="AL62" s="1285"/>
      <c r="AM62" s="1286"/>
    </row>
    <row r="63" spans="1:39" x14ac:dyDescent="0.15">
      <c r="A63" s="1168"/>
      <c r="B63" s="141"/>
      <c r="C63" s="115"/>
      <c r="D63" s="116"/>
      <c r="E63" s="115"/>
      <c r="F63" s="115"/>
      <c r="G63" s="115"/>
      <c r="H63" s="115"/>
      <c r="J63" s="119" t="s">
        <v>989</v>
      </c>
      <c r="K63" s="120" t="s">
        <v>989</v>
      </c>
      <c r="L63" s="1254"/>
      <c r="M63" s="1255"/>
      <c r="N63" s="1255"/>
      <c r="O63" s="1255"/>
      <c r="P63" s="1256"/>
      <c r="Q63" s="1662"/>
      <c r="R63" s="1663"/>
      <c r="S63" s="1663"/>
      <c r="T63" s="1663"/>
      <c r="U63" s="1663"/>
      <c r="V63" s="1663"/>
      <c r="W63" s="1663"/>
      <c r="X63" s="1664"/>
      <c r="Y63" s="1440"/>
      <c r="Z63" s="1438"/>
      <c r="AA63" s="1438"/>
      <c r="AB63" s="1439"/>
      <c r="AC63" s="1440"/>
      <c r="AD63" s="1438"/>
      <c r="AE63" s="1438"/>
      <c r="AF63" s="1438"/>
      <c r="AG63" s="1438"/>
      <c r="AH63" s="1438"/>
      <c r="AI63" s="1439"/>
      <c r="AJ63" s="1447"/>
      <c r="AK63" s="1448"/>
      <c r="AL63" s="1447"/>
      <c r="AM63" s="1448"/>
    </row>
    <row r="64" spans="1:39" ht="12" customHeight="1" x14ac:dyDescent="0.15">
      <c r="A64" s="1168"/>
      <c r="B64" s="141"/>
      <c r="C64" s="115"/>
      <c r="D64" s="116"/>
      <c r="J64" s="124" t="s">
        <v>1512</v>
      </c>
      <c r="K64" s="122" t="s">
        <v>1513</v>
      </c>
      <c r="L64" s="1476" t="s">
        <v>205</v>
      </c>
      <c r="M64" s="1477"/>
      <c r="N64" s="1477"/>
      <c r="O64" s="1477"/>
      <c r="P64" s="1478"/>
      <c r="Q64" s="1339" t="str">
        <f>IF(設８!G60="■","設置",IF(設８!K60="■","設置可",""))</f>
        <v/>
      </c>
      <c r="R64" s="1656"/>
      <c r="S64" s="1656"/>
      <c r="T64" s="1656"/>
      <c r="U64" s="1656"/>
      <c r="V64" s="1656"/>
      <c r="W64" s="1656"/>
      <c r="X64" s="1657"/>
      <c r="Y64" s="1290" t="s">
        <v>46</v>
      </c>
      <c r="Z64" s="1292" t="s">
        <v>47</v>
      </c>
      <c r="AA64" s="1292" t="s">
        <v>48</v>
      </c>
      <c r="AB64" s="1424" t="s">
        <v>49</v>
      </c>
      <c r="AC64" s="1290" t="s">
        <v>1518</v>
      </c>
      <c r="AD64" s="1292" t="s">
        <v>1519</v>
      </c>
      <c r="AE64" s="1292" t="s">
        <v>1520</v>
      </c>
      <c r="AF64" s="1292" t="s">
        <v>1521</v>
      </c>
      <c r="AG64" s="1292" t="s">
        <v>1522</v>
      </c>
      <c r="AH64" s="1292" t="s">
        <v>1523</v>
      </c>
      <c r="AI64" s="1424"/>
      <c r="AJ64" s="1285"/>
      <c r="AK64" s="1286"/>
      <c r="AL64" s="1285"/>
      <c r="AM64" s="1286"/>
    </row>
    <row r="65" spans="1:39" ht="14.25" thickBot="1" x14ac:dyDescent="0.2">
      <c r="A65" s="1169"/>
      <c r="B65" s="141"/>
      <c r="C65" s="115"/>
      <c r="D65" s="116"/>
      <c r="J65" s="119" t="s">
        <v>989</v>
      </c>
      <c r="K65" s="120" t="s">
        <v>989</v>
      </c>
      <c r="L65" s="1479"/>
      <c r="M65" s="1480"/>
      <c r="N65" s="1480"/>
      <c r="O65" s="1480"/>
      <c r="P65" s="1481"/>
      <c r="Q65" s="1692"/>
      <c r="R65" s="1693"/>
      <c r="S65" s="1693"/>
      <c r="T65" s="1693"/>
      <c r="U65" s="1693"/>
      <c r="V65" s="1693"/>
      <c r="W65" s="1693"/>
      <c r="X65" s="1694"/>
      <c r="Y65" s="1688"/>
      <c r="Z65" s="1686"/>
      <c r="AA65" s="1686"/>
      <c r="AB65" s="1687"/>
      <c r="AC65" s="1688"/>
      <c r="AD65" s="1686"/>
      <c r="AE65" s="1686"/>
      <c r="AF65" s="1686"/>
      <c r="AG65" s="1686"/>
      <c r="AH65" s="1686"/>
      <c r="AI65" s="1687"/>
      <c r="AJ65" s="1696"/>
      <c r="AK65" s="1695"/>
      <c r="AL65" s="1696"/>
      <c r="AM65" s="1695"/>
    </row>
    <row r="66" spans="1:39" x14ac:dyDescent="0.15">
      <c r="A66" s="150"/>
      <c r="B66" s="109"/>
      <c r="C66" s="109"/>
      <c r="D66" s="109"/>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row>
    <row r="67" spans="1:39" x14ac:dyDescent="0.15">
      <c r="A67" s="151"/>
      <c r="B67" s="115"/>
      <c r="C67" s="115"/>
      <c r="D67" s="115"/>
    </row>
    <row r="68" spans="1:39" x14ac:dyDescent="0.15">
      <c r="A68" s="151"/>
      <c r="B68" s="115"/>
      <c r="C68" s="115"/>
      <c r="D68" s="115"/>
    </row>
    <row r="69" spans="1:39" x14ac:dyDescent="0.15">
      <c r="A69" s="151"/>
      <c r="B69" s="115"/>
      <c r="C69" s="115"/>
      <c r="D69" s="115"/>
    </row>
    <row r="70" spans="1:39" x14ac:dyDescent="0.15">
      <c r="A70" s="151"/>
      <c r="B70" s="115"/>
      <c r="C70" s="115"/>
      <c r="D70" s="115"/>
    </row>
    <row r="71" spans="1:39" x14ac:dyDescent="0.15">
      <c r="A71" s="151"/>
      <c r="B71" s="115"/>
      <c r="C71" s="115"/>
      <c r="D71" s="115"/>
    </row>
    <row r="72" spans="1:39" x14ac:dyDescent="0.15">
      <c r="A72" s="151"/>
    </row>
    <row r="73" spans="1:39" x14ac:dyDescent="0.15">
      <c r="A73" s="151"/>
    </row>
    <row r="74" spans="1:39" x14ac:dyDescent="0.15">
      <c r="A74" s="151"/>
    </row>
    <row r="75" spans="1:39" x14ac:dyDescent="0.15">
      <c r="A75" s="151"/>
    </row>
    <row r="76" spans="1:39" x14ac:dyDescent="0.15">
      <c r="A76" s="151"/>
    </row>
    <row r="77" spans="1:39" x14ac:dyDescent="0.15">
      <c r="A77" s="151"/>
    </row>
    <row r="78" spans="1:39" x14ac:dyDescent="0.15">
      <c r="A78" s="151"/>
    </row>
    <row r="79" spans="1:39" x14ac:dyDescent="0.15">
      <c r="A79" s="151"/>
    </row>
    <row r="80" spans="1:39" x14ac:dyDescent="0.15">
      <c r="A80" s="151"/>
    </row>
    <row r="81" spans="1:1" x14ac:dyDescent="0.15">
      <c r="A81" s="151"/>
    </row>
    <row r="82" spans="1:1" x14ac:dyDescent="0.15">
      <c r="A82" s="151"/>
    </row>
    <row r="83" spans="1:1" x14ac:dyDescent="0.15">
      <c r="A83" s="151"/>
    </row>
    <row r="84" spans="1:1" x14ac:dyDescent="0.15">
      <c r="A84" s="151"/>
    </row>
    <row r="85" spans="1:1" x14ac:dyDescent="0.15">
      <c r="A85" s="151"/>
    </row>
  </sheetData>
  <sheetProtection sheet="1" objects="1" scenarios="1"/>
  <mergeCells count="496">
    <mergeCell ref="AM64:AM65"/>
    <mergeCell ref="AI64:AI65"/>
    <mergeCell ref="AJ64:AJ65"/>
    <mergeCell ref="AK64:AK65"/>
    <mergeCell ref="AL64:AL65"/>
    <mergeCell ref="AE64:AE65"/>
    <mergeCell ref="AF64:AF65"/>
    <mergeCell ref="AG64:AG65"/>
    <mergeCell ref="AH64:AH65"/>
    <mergeCell ref="AI62:AI63"/>
    <mergeCell ref="AA64:AA65"/>
    <mergeCell ref="AB64:AB65"/>
    <mergeCell ref="AC64:AC65"/>
    <mergeCell ref="AD64:AD65"/>
    <mergeCell ref="L64:P65"/>
    <mergeCell ref="Q64:X65"/>
    <mergeCell ref="Y64:Y65"/>
    <mergeCell ref="Z64:Z65"/>
    <mergeCell ref="AJ60:AJ61"/>
    <mergeCell ref="AK60:AK61"/>
    <mergeCell ref="AL60:AL61"/>
    <mergeCell ref="AE60:AE61"/>
    <mergeCell ref="AF60:AF61"/>
    <mergeCell ref="AG60:AG61"/>
    <mergeCell ref="AH60:AH61"/>
    <mergeCell ref="AM60:AM61"/>
    <mergeCell ref="L62:P63"/>
    <mergeCell ref="Q62:X63"/>
    <mergeCell ref="Y62:Y63"/>
    <mergeCell ref="Z62:Z63"/>
    <mergeCell ref="AA62:AA63"/>
    <mergeCell ref="AB62:AB63"/>
    <mergeCell ref="AC62:AC63"/>
    <mergeCell ref="AD62:AD63"/>
    <mergeCell ref="AE62:AE63"/>
    <mergeCell ref="AJ62:AJ63"/>
    <mergeCell ref="AK62:AK63"/>
    <mergeCell ref="AL62:AL63"/>
    <mergeCell ref="AM62:AM63"/>
    <mergeCell ref="AF62:AF63"/>
    <mergeCell ref="AG62:AG63"/>
    <mergeCell ref="AH62:AH63"/>
    <mergeCell ref="AA60:AA61"/>
    <mergeCell ref="AB60:AB61"/>
    <mergeCell ref="AC60:AC61"/>
    <mergeCell ref="AD60:AD61"/>
    <mergeCell ref="L60:P61"/>
    <mergeCell ref="Q60:X61"/>
    <mergeCell ref="Y60:Y61"/>
    <mergeCell ref="Z60:Z61"/>
    <mergeCell ref="AI60:AI61"/>
    <mergeCell ref="AM56:AM57"/>
    <mergeCell ref="L58:P59"/>
    <mergeCell ref="Q58:X59"/>
    <mergeCell ref="Y58:Y59"/>
    <mergeCell ref="Z58:Z59"/>
    <mergeCell ref="AA58:AA59"/>
    <mergeCell ref="AB58:AB59"/>
    <mergeCell ref="AC58:AC59"/>
    <mergeCell ref="AD58:AD59"/>
    <mergeCell ref="AE58:AE59"/>
    <mergeCell ref="AJ58:AJ59"/>
    <mergeCell ref="AK58:AK59"/>
    <mergeCell ref="AL58:AL59"/>
    <mergeCell ref="AM58:AM59"/>
    <mergeCell ref="AF58:AF59"/>
    <mergeCell ref="AG58:AG59"/>
    <mergeCell ref="AH58:AH59"/>
    <mergeCell ref="AI58:AI59"/>
    <mergeCell ref="AJ54:AJ55"/>
    <mergeCell ref="AK54:AK55"/>
    <mergeCell ref="AD54:AD55"/>
    <mergeCell ref="AE54:AE55"/>
    <mergeCell ref="AF54:AF55"/>
    <mergeCell ref="AG54:AG55"/>
    <mergeCell ref="AL54:AL55"/>
    <mergeCell ref="AM54:AM55"/>
    <mergeCell ref="L56:P57"/>
    <mergeCell ref="Q56:X57"/>
    <mergeCell ref="Y56:Y57"/>
    <mergeCell ref="Z56:Z57"/>
    <mergeCell ref="AA56:AA57"/>
    <mergeCell ref="AB56:AB57"/>
    <mergeCell ref="AC56:AC57"/>
    <mergeCell ref="AD56:AD57"/>
    <mergeCell ref="AI56:AI57"/>
    <mergeCell ref="AJ56:AJ57"/>
    <mergeCell ref="AK56:AK57"/>
    <mergeCell ref="AL56:AL57"/>
    <mergeCell ref="AE56:AE57"/>
    <mergeCell ref="AF56:AF57"/>
    <mergeCell ref="AG56:AG57"/>
    <mergeCell ref="AH56:AH57"/>
    <mergeCell ref="AI52:AI53"/>
    <mergeCell ref="Z54:Z55"/>
    <mergeCell ref="AA54:AA55"/>
    <mergeCell ref="AB54:AB55"/>
    <mergeCell ref="AC54:AC55"/>
    <mergeCell ref="Q53:X53"/>
    <mergeCell ref="L54:P55"/>
    <mergeCell ref="Q54:X55"/>
    <mergeCell ref="Y54:Y55"/>
    <mergeCell ref="AH54:AH55"/>
    <mergeCell ref="AI54:AI55"/>
    <mergeCell ref="AJ50:AJ51"/>
    <mergeCell ref="AK50:AK51"/>
    <mergeCell ref="AL50:AL51"/>
    <mergeCell ref="AE50:AE51"/>
    <mergeCell ref="AF50:AF51"/>
    <mergeCell ref="AG50:AG51"/>
    <mergeCell ref="AH50:AH51"/>
    <mergeCell ref="AM50:AM51"/>
    <mergeCell ref="L52:P53"/>
    <mergeCell ref="Q52:X52"/>
    <mergeCell ref="Y52:Y53"/>
    <mergeCell ref="Z52:Z53"/>
    <mergeCell ref="AA52:AA53"/>
    <mergeCell ref="AB52:AB53"/>
    <mergeCell ref="AC52:AC53"/>
    <mergeCell ref="AD52:AD53"/>
    <mergeCell ref="AE52:AE53"/>
    <mergeCell ref="AJ52:AJ53"/>
    <mergeCell ref="AK52:AK53"/>
    <mergeCell ref="AL52:AL53"/>
    <mergeCell ref="AM52:AM53"/>
    <mergeCell ref="AF52:AF53"/>
    <mergeCell ref="AG52:AG53"/>
    <mergeCell ref="AH52:AH53"/>
    <mergeCell ref="AA50:AA51"/>
    <mergeCell ref="AB50:AB51"/>
    <mergeCell ref="AC50:AC51"/>
    <mergeCell ref="AD50:AD51"/>
    <mergeCell ref="L50:P51"/>
    <mergeCell ref="Q50:X51"/>
    <mergeCell ref="Y50:Y51"/>
    <mergeCell ref="Z50:Z51"/>
    <mergeCell ref="AI50:AI51"/>
    <mergeCell ref="AJ48:AJ49"/>
    <mergeCell ref="AK48:AK49"/>
    <mergeCell ref="AL48:AL49"/>
    <mergeCell ref="AM48:AM49"/>
    <mergeCell ref="AF48:AF49"/>
    <mergeCell ref="AG48:AG49"/>
    <mergeCell ref="AH48:AH49"/>
    <mergeCell ref="AI48:AI49"/>
    <mergeCell ref="Y46:Y47"/>
    <mergeCell ref="L48:P49"/>
    <mergeCell ref="Q48:X49"/>
    <mergeCell ref="Y48:Y49"/>
    <mergeCell ref="Z48:Z49"/>
    <mergeCell ref="AA48:AA49"/>
    <mergeCell ref="AB48:AB49"/>
    <mergeCell ref="AC48:AC49"/>
    <mergeCell ref="AD48:AD49"/>
    <mergeCell ref="AE48:AE49"/>
    <mergeCell ref="AM44:AM45"/>
    <mergeCell ref="Q45:X45"/>
    <mergeCell ref="AA44:AA45"/>
    <mergeCell ref="AB44:AB45"/>
    <mergeCell ref="AC44:AC45"/>
    <mergeCell ref="AD44:AD45"/>
    <mergeCell ref="Z46:Z47"/>
    <mergeCell ref="AA46:AA47"/>
    <mergeCell ref="AB46:AB47"/>
    <mergeCell ref="AC46:AC47"/>
    <mergeCell ref="AD46:AD47"/>
    <mergeCell ref="AI46:AI47"/>
    <mergeCell ref="AJ46:AJ47"/>
    <mergeCell ref="AK46:AK47"/>
    <mergeCell ref="AJ44:AJ45"/>
    <mergeCell ref="AK44:AK45"/>
    <mergeCell ref="AL46:AL47"/>
    <mergeCell ref="AE46:AE47"/>
    <mergeCell ref="AF46:AF47"/>
    <mergeCell ref="AG46:AG47"/>
    <mergeCell ref="AH46:AH47"/>
    <mergeCell ref="AM46:AM47"/>
    <mergeCell ref="L44:P45"/>
    <mergeCell ref="Q44:X44"/>
    <mergeCell ref="Y44:Y45"/>
    <mergeCell ref="Z44:Z45"/>
    <mergeCell ref="AI44:AI45"/>
    <mergeCell ref="AL40:AL41"/>
    <mergeCell ref="AE40:AE41"/>
    <mergeCell ref="AF40:AF41"/>
    <mergeCell ref="AG40:AG41"/>
    <mergeCell ref="AH40:AH41"/>
    <mergeCell ref="AI40:AI41"/>
    <mergeCell ref="AJ40:AJ41"/>
    <mergeCell ref="AK40:AK41"/>
    <mergeCell ref="AL44:AL45"/>
    <mergeCell ref="AE44:AE45"/>
    <mergeCell ref="AF44:AF45"/>
    <mergeCell ref="AG44:AG45"/>
    <mergeCell ref="AH44:AH45"/>
    <mergeCell ref="AM40:AM41"/>
    <mergeCell ref="L42:P43"/>
    <mergeCell ref="Q42:X43"/>
    <mergeCell ref="Y42:Y43"/>
    <mergeCell ref="Z42:Z43"/>
    <mergeCell ref="AA42:AA43"/>
    <mergeCell ref="AB42:AB43"/>
    <mergeCell ref="AC42:AC43"/>
    <mergeCell ref="AD42:AD43"/>
    <mergeCell ref="AE42:AE43"/>
    <mergeCell ref="AJ42:AJ43"/>
    <mergeCell ref="AK42:AK43"/>
    <mergeCell ref="AL42:AL43"/>
    <mergeCell ref="AM42:AM43"/>
    <mergeCell ref="AF42:AF43"/>
    <mergeCell ref="AG42:AG43"/>
    <mergeCell ref="AH42:AH43"/>
    <mergeCell ref="AI42:AI43"/>
    <mergeCell ref="Y40:Y41"/>
    <mergeCell ref="Z40:Z41"/>
    <mergeCell ref="AA40:AA41"/>
    <mergeCell ref="AB40:AB41"/>
    <mergeCell ref="AC40:AC41"/>
    <mergeCell ref="AD40:AD41"/>
    <mergeCell ref="L38:P39"/>
    <mergeCell ref="Q38:X38"/>
    <mergeCell ref="Y38:Y39"/>
    <mergeCell ref="Z38:Z39"/>
    <mergeCell ref="AI38:AI39"/>
    <mergeCell ref="AJ38:AJ39"/>
    <mergeCell ref="AK38:AK39"/>
    <mergeCell ref="AL38:AL39"/>
    <mergeCell ref="AE38:AE39"/>
    <mergeCell ref="AF38:AF39"/>
    <mergeCell ref="AG38:AG39"/>
    <mergeCell ref="AH38:AH39"/>
    <mergeCell ref="Q39:X39"/>
    <mergeCell ref="AJ36:AJ37"/>
    <mergeCell ref="AK36:AK37"/>
    <mergeCell ref="AL36:AL37"/>
    <mergeCell ref="AM36:AM37"/>
    <mergeCell ref="AF36:AF37"/>
    <mergeCell ref="AG36:AG37"/>
    <mergeCell ref="AH36:AH37"/>
    <mergeCell ref="AI36:AI37"/>
    <mergeCell ref="AA38:AA39"/>
    <mergeCell ref="AB38:AB39"/>
    <mergeCell ref="AC38:AC39"/>
    <mergeCell ref="AD38:AD39"/>
    <mergeCell ref="AM38:AM39"/>
    <mergeCell ref="L36:P37"/>
    <mergeCell ref="Q36:X37"/>
    <mergeCell ref="Y36:Y37"/>
    <mergeCell ref="Z36:Z37"/>
    <mergeCell ref="AA36:AA37"/>
    <mergeCell ref="AB36:AB37"/>
    <mergeCell ref="AC36:AC37"/>
    <mergeCell ref="AD36:AD37"/>
    <mergeCell ref="AE36:AE37"/>
    <mergeCell ref="L34:P35"/>
    <mergeCell ref="Q34:X35"/>
    <mergeCell ref="Y34:Y35"/>
    <mergeCell ref="Z34:Z35"/>
    <mergeCell ref="AI34:AI35"/>
    <mergeCell ref="AJ34:AJ35"/>
    <mergeCell ref="AK34:AK35"/>
    <mergeCell ref="AL34:AL35"/>
    <mergeCell ref="AE34:AE35"/>
    <mergeCell ref="AF34:AF35"/>
    <mergeCell ref="AG34:AG35"/>
    <mergeCell ref="AH34:AH35"/>
    <mergeCell ref="AJ32:AJ33"/>
    <mergeCell ref="AK32:AK33"/>
    <mergeCell ref="AL32:AL33"/>
    <mergeCell ref="AM32:AM33"/>
    <mergeCell ref="AF32:AF33"/>
    <mergeCell ref="AG32:AG33"/>
    <mergeCell ref="AH32:AH33"/>
    <mergeCell ref="AI32:AI33"/>
    <mergeCell ref="AA34:AA35"/>
    <mergeCell ref="AB34:AB35"/>
    <mergeCell ref="AC34:AC35"/>
    <mergeCell ref="AD34:AD35"/>
    <mergeCell ref="AM34:AM35"/>
    <mergeCell ref="L32:P33"/>
    <mergeCell ref="Q32:X33"/>
    <mergeCell ref="Y32:Y33"/>
    <mergeCell ref="Z32:Z33"/>
    <mergeCell ref="AA32:AA33"/>
    <mergeCell ref="AB32:AB33"/>
    <mergeCell ref="AC32:AC33"/>
    <mergeCell ref="AD32:AD33"/>
    <mergeCell ref="AE32:AE33"/>
    <mergeCell ref="L30:P31"/>
    <mergeCell ref="Q30:X31"/>
    <mergeCell ref="Y30:Y31"/>
    <mergeCell ref="Z30:Z31"/>
    <mergeCell ref="AI30:AI31"/>
    <mergeCell ref="AJ30:AJ31"/>
    <mergeCell ref="AK30:AK31"/>
    <mergeCell ref="AL30:AL31"/>
    <mergeCell ref="AE30:AE31"/>
    <mergeCell ref="AF30:AF31"/>
    <mergeCell ref="AG30:AG31"/>
    <mergeCell ref="AH30:AH31"/>
    <mergeCell ref="AJ28:AJ29"/>
    <mergeCell ref="AK28:AK29"/>
    <mergeCell ref="AL28:AL29"/>
    <mergeCell ref="AM28:AM29"/>
    <mergeCell ref="AF28:AF29"/>
    <mergeCell ref="AG28:AG29"/>
    <mergeCell ref="AH28:AH29"/>
    <mergeCell ref="AI28:AI29"/>
    <mergeCell ref="AA30:AA31"/>
    <mergeCell ref="AB30:AB31"/>
    <mergeCell ref="AC30:AC31"/>
    <mergeCell ref="AD30:AD31"/>
    <mergeCell ref="AM30:AM31"/>
    <mergeCell ref="L28:P29"/>
    <mergeCell ref="Q28:X29"/>
    <mergeCell ref="Y28:Y29"/>
    <mergeCell ref="Z28:Z29"/>
    <mergeCell ref="AA28:AA29"/>
    <mergeCell ref="AB28:AB29"/>
    <mergeCell ref="AC28:AC29"/>
    <mergeCell ref="AD28:AD29"/>
    <mergeCell ref="AE28:AE29"/>
    <mergeCell ref="L26:P27"/>
    <mergeCell ref="Q26:X27"/>
    <mergeCell ref="Y26:Y27"/>
    <mergeCell ref="Z26:Z27"/>
    <mergeCell ref="AI26:AI27"/>
    <mergeCell ref="AJ26:AJ27"/>
    <mergeCell ref="AK26:AK27"/>
    <mergeCell ref="AL26:AL27"/>
    <mergeCell ref="AE26:AE27"/>
    <mergeCell ref="AF26:AF27"/>
    <mergeCell ref="AG26:AG27"/>
    <mergeCell ref="AH26:AH27"/>
    <mergeCell ref="AL24:AL25"/>
    <mergeCell ref="AM24:AM25"/>
    <mergeCell ref="AF24:AF25"/>
    <mergeCell ref="AG24:AG25"/>
    <mergeCell ref="AH24:AH25"/>
    <mergeCell ref="AI24:AI25"/>
    <mergeCell ref="Y22:Y23"/>
    <mergeCell ref="AA26:AA27"/>
    <mergeCell ref="AB26:AB27"/>
    <mergeCell ref="AC26:AC27"/>
    <mergeCell ref="AD26:AD27"/>
    <mergeCell ref="AM26:AM27"/>
    <mergeCell ref="Y24:Y25"/>
    <mergeCell ref="Z24:Z25"/>
    <mergeCell ref="AA24:AA25"/>
    <mergeCell ref="AB24:AB25"/>
    <mergeCell ref="AC24:AC25"/>
    <mergeCell ref="AD24:AD25"/>
    <mergeCell ref="AE24:AE25"/>
    <mergeCell ref="AJ24:AJ25"/>
    <mergeCell ref="AK24:AK25"/>
    <mergeCell ref="AD18:AD19"/>
    <mergeCell ref="AE18:AE19"/>
    <mergeCell ref="AF18:AF19"/>
    <mergeCell ref="AG18:AG19"/>
    <mergeCell ref="AL22:AL23"/>
    <mergeCell ref="AE22:AE23"/>
    <mergeCell ref="AF22:AF23"/>
    <mergeCell ref="AG22:AG23"/>
    <mergeCell ref="AH22:AH23"/>
    <mergeCell ref="AL20:AL21"/>
    <mergeCell ref="AE20:AE21"/>
    <mergeCell ref="AF20:AF21"/>
    <mergeCell ref="AG20:AG21"/>
    <mergeCell ref="AH20:AH21"/>
    <mergeCell ref="AM20:AM21"/>
    <mergeCell ref="Z22:Z23"/>
    <mergeCell ref="AA22:AA23"/>
    <mergeCell ref="AB22:AB23"/>
    <mergeCell ref="AC22:AC23"/>
    <mergeCell ref="AD22:AD23"/>
    <mergeCell ref="AI22:AI23"/>
    <mergeCell ref="AJ22:AJ23"/>
    <mergeCell ref="AK22:AK23"/>
    <mergeCell ref="AM22:AM23"/>
    <mergeCell ref="Y20:Y21"/>
    <mergeCell ref="Z20:Z21"/>
    <mergeCell ref="AA20:AA21"/>
    <mergeCell ref="AB20:AB21"/>
    <mergeCell ref="AC20:AC21"/>
    <mergeCell ref="AD20:AD21"/>
    <mergeCell ref="AI20:AI21"/>
    <mergeCell ref="AJ20:AJ21"/>
    <mergeCell ref="AK20:AK21"/>
    <mergeCell ref="AL16:AL17"/>
    <mergeCell ref="AM16:AM17"/>
    <mergeCell ref="AF16:AF17"/>
    <mergeCell ref="AG16:AG17"/>
    <mergeCell ref="AH16:AH17"/>
    <mergeCell ref="AI16:AI17"/>
    <mergeCell ref="AJ16:AJ17"/>
    <mergeCell ref="AK16:AK17"/>
    <mergeCell ref="AH18:AH19"/>
    <mergeCell ref="AI18:AI19"/>
    <mergeCell ref="AJ18:AJ19"/>
    <mergeCell ref="AK18:AK19"/>
    <mergeCell ref="AL18:AL19"/>
    <mergeCell ref="AM18:AM19"/>
    <mergeCell ref="AK12:AK13"/>
    <mergeCell ref="AD12:AD13"/>
    <mergeCell ref="AE12:AE13"/>
    <mergeCell ref="AF12:AF13"/>
    <mergeCell ref="AG12:AG13"/>
    <mergeCell ref="AL12:AL13"/>
    <mergeCell ref="AM12:AM13"/>
    <mergeCell ref="L14:P15"/>
    <mergeCell ref="Q14:X15"/>
    <mergeCell ref="Y14:Y15"/>
    <mergeCell ref="Z14:Z15"/>
    <mergeCell ref="AA14:AA15"/>
    <mergeCell ref="AB14:AB15"/>
    <mergeCell ref="AC14:AC15"/>
    <mergeCell ref="AD14:AD15"/>
    <mergeCell ref="AI14:AI15"/>
    <mergeCell ref="AJ14:AJ15"/>
    <mergeCell ref="AK14:AK15"/>
    <mergeCell ref="AL14:AL15"/>
    <mergeCell ref="AE14:AE15"/>
    <mergeCell ref="AF14:AF15"/>
    <mergeCell ref="AG14:AG15"/>
    <mergeCell ref="AH14:AH15"/>
    <mergeCell ref="AM14:AM15"/>
    <mergeCell ref="Z12:Z13"/>
    <mergeCell ref="AA12:AA13"/>
    <mergeCell ref="AB12:AB13"/>
    <mergeCell ref="AC12:AC13"/>
    <mergeCell ref="AJ12:AJ13"/>
    <mergeCell ref="Y12:Y13"/>
    <mergeCell ref="L18:P19"/>
    <mergeCell ref="Q18:X19"/>
    <mergeCell ref="Y18:Y19"/>
    <mergeCell ref="AH12:AH13"/>
    <mergeCell ref="AI12:AI13"/>
    <mergeCell ref="Z18:Z19"/>
    <mergeCell ref="AA18:AA19"/>
    <mergeCell ref="AB18:AB19"/>
    <mergeCell ref="AC18:AC19"/>
    <mergeCell ref="L16:P17"/>
    <mergeCell ref="Q16:X17"/>
    <mergeCell ref="Y16:Y17"/>
    <mergeCell ref="Z16:Z17"/>
    <mergeCell ref="AA16:AA17"/>
    <mergeCell ref="AB16:AB17"/>
    <mergeCell ref="AC16:AC17"/>
    <mergeCell ref="AD16:AD17"/>
    <mergeCell ref="AE16:AE17"/>
    <mergeCell ref="Y4:AM5"/>
    <mergeCell ref="AL8:AM9"/>
    <mergeCell ref="Y10:Y11"/>
    <mergeCell ref="Z10:Z11"/>
    <mergeCell ref="AJ10:AJ11"/>
    <mergeCell ref="AK10:AK11"/>
    <mergeCell ref="AL10:AL11"/>
    <mergeCell ref="AM10:AM11"/>
    <mergeCell ref="AG8:AG11"/>
    <mergeCell ref="AH8:AH11"/>
    <mergeCell ref="AI8:AI11"/>
    <mergeCell ref="Y6:AB7"/>
    <mergeCell ref="AC6:AI7"/>
    <mergeCell ref="AJ6:AM7"/>
    <mergeCell ref="Y8:Z9"/>
    <mergeCell ref="AA8:AA11"/>
    <mergeCell ref="AB8:AB11"/>
    <mergeCell ref="AJ8:AK9"/>
    <mergeCell ref="AC8:AC11"/>
    <mergeCell ref="AD8:AD11"/>
    <mergeCell ref="AE8:AE11"/>
    <mergeCell ref="AF8:AF11"/>
    <mergeCell ref="B25:D25"/>
    <mergeCell ref="A1:T1"/>
    <mergeCell ref="A4:A11"/>
    <mergeCell ref="B4:D11"/>
    <mergeCell ref="E4:I11"/>
    <mergeCell ref="J4:X5"/>
    <mergeCell ref="A12:A21"/>
    <mergeCell ref="L12:P13"/>
    <mergeCell ref="Q12:X13"/>
    <mergeCell ref="Q25:X25"/>
    <mergeCell ref="J6:K11"/>
    <mergeCell ref="L6:P11"/>
    <mergeCell ref="Q6:X11"/>
    <mergeCell ref="A22:A65"/>
    <mergeCell ref="L22:P23"/>
    <mergeCell ref="Q22:X23"/>
    <mergeCell ref="L40:P41"/>
    <mergeCell ref="Q40:X41"/>
    <mergeCell ref="L46:P47"/>
    <mergeCell ref="Q46:X47"/>
    <mergeCell ref="L20:P21"/>
    <mergeCell ref="Q20:X21"/>
    <mergeCell ref="L24:P25"/>
    <mergeCell ref="Q24:X24"/>
  </mergeCells>
  <phoneticPr fontId="2"/>
  <dataValidations count="1">
    <dataValidation type="list" allowBlank="1" showInputMessage="1" sqref="C26" xr:uid="{37645045-9424-4045-A8B2-F41EA86F78DF}">
      <formula1>"５,４,３,２,１"</formula1>
    </dataValidation>
  </dataValidations>
  <printOptions horizontalCentered="1"/>
  <pageMargins left="0.39370078740157483" right="0" top="0.39370078740157483" bottom="0.39370078740157483" header="0.51181102362204722" footer="0"/>
  <pageSetup paperSize="9" orientation="portrait" horizontalDpi="4294967292" r:id="rId1"/>
  <headerFooter alignWithMargins="0">
    <oddFooter>&amp;R関西住宅品質保証株式会社</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E99A4-5E7D-4E2B-A394-0F42E316B4CF}">
  <dimension ref="A1:AM67"/>
  <sheetViews>
    <sheetView showGridLines="0" view="pageBreakPreview" zoomScaleNormal="100" workbookViewId="0">
      <selection activeCell="G16" sqref="G16"/>
    </sheetView>
  </sheetViews>
  <sheetFormatPr defaultRowHeight="13.5" x14ac:dyDescent="0.15"/>
  <cols>
    <col min="1" max="72" width="2.375" customWidth="1"/>
  </cols>
  <sheetData>
    <row r="1" spans="1:39" ht="14.25" x14ac:dyDescent="0.15">
      <c r="A1" s="808" t="s">
        <v>1461</v>
      </c>
      <c r="B1" s="808"/>
      <c r="C1" s="808"/>
      <c r="D1" s="808"/>
      <c r="E1" s="808"/>
      <c r="F1" s="808"/>
      <c r="G1" s="808"/>
      <c r="H1" s="808"/>
      <c r="I1" s="808"/>
      <c r="J1" s="808"/>
      <c r="K1" s="808"/>
      <c r="L1" s="808"/>
      <c r="M1" s="808"/>
      <c r="N1" s="808"/>
      <c r="O1" s="808"/>
      <c r="P1" s="808"/>
      <c r="Q1" s="808"/>
      <c r="R1" s="808"/>
      <c r="S1" s="808"/>
      <c r="T1" s="808"/>
      <c r="U1" s="1"/>
      <c r="V1" s="1"/>
      <c r="W1" s="1"/>
      <c r="X1" s="1"/>
      <c r="Y1" s="1"/>
      <c r="Z1" s="1"/>
      <c r="AA1" s="1"/>
      <c r="AB1" s="1"/>
      <c r="AC1" s="1"/>
      <c r="AJ1" t="s">
        <v>1414</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row r="4" spans="1:39" ht="12" customHeight="1" x14ac:dyDescent="0.15">
      <c r="A4" s="1324"/>
      <c r="B4" s="1327" t="s">
        <v>338</v>
      </c>
      <c r="C4" s="1121"/>
      <c r="D4" s="1122"/>
      <c r="E4" s="1327" t="s">
        <v>1489</v>
      </c>
      <c r="F4" s="1330"/>
      <c r="G4" s="1330"/>
      <c r="H4" s="1330"/>
      <c r="I4" s="1331"/>
      <c r="J4" s="1338" t="s">
        <v>1490</v>
      </c>
      <c r="K4" s="1121"/>
      <c r="L4" s="1121"/>
      <c r="M4" s="1121"/>
      <c r="N4" s="1121"/>
      <c r="O4" s="1121"/>
      <c r="P4" s="1121"/>
      <c r="Q4" s="1121"/>
      <c r="R4" s="1121"/>
      <c r="S4" s="1121"/>
      <c r="T4" s="1121"/>
      <c r="U4" s="1121"/>
      <c r="V4" s="1121"/>
      <c r="W4" s="1121"/>
      <c r="X4" s="1174"/>
      <c r="Y4" s="1350" t="s">
        <v>1491</v>
      </c>
      <c r="Z4" s="1338"/>
      <c r="AA4" s="1338"/>
      <c r="AB4" s="1338"/>
      <c r="AC4" s="1338"/>
      <c r="AD4" s="1338"/>
      <c r="AE4" s="1338"/>
      <c r="AF4" s="1338"/>
      <c r="AG4" s="1338"/>
      <c r="AH4" s="1338"/>
      <c r="AI4" s="1338"/>
      <c r="AJ4" s="1338"/>
      <c r="AK4" s="1338"/>
      <c r="AL4" s="1338"/>
      <c r="AM4" s="1351"/>
    </row>
    <row r="5" spans="1:39" ht="14.25" thickBot="1" x14ac:dyDescent="0.2">
      <c r="A5" s="1325"/>
      <c r="B5" s="1200"/>
      <c r="C5" s="1024"/>
      <c r="D5" s="1222"/>
      <c r="E5" s="1332"/>
      <c r="F5" s="1333"/>
      <c r="G5" s="1333"/>
      <c r="H5" s="1333"/>
      <c r="I5" s="1334"/>
      <c r="J5" s="1193"/>
      <c r="K5" s="1193"/>
      <c r="L5" s="1193"/>
      <c r="M5" s="1193"/>
      <c r="N5" s="1193"/>
      <c r="O5" s="1193"/>
      <c r="P5" s="1193"/>
      <c r="Q5" s="1193"/>
      <c r="R5" s="1193"/>
      <c r="S5" s="1193"/>
      <c r="T5" s="1193"/>
      <c r="U5" s="1193"/>
      <c r="V5" s="1193"/>
      <c r="W5" s="1193"/>
      <c r="X5" s="1194"/>
      <c r="Y5" s="1352"/>
      <c r="Z5" s="1353"/>
      <c r="AA5" s="1353"/>
      <c r="AB5" s="1353"/>
      <c r="AC5" s="1353"/>
      <c r="AD5" s="1353"/>
      <c r="AE5" s="1353"/>
      <c r="AF5" s="1353"/>
      <c r="AG5" s="1353"/>
      <c r="AH5" s="1353"/>
      <c r="AI5" s="1353"/>
      <c r="AJ5" s="1353"/>
      <c r="AK5" s="1353"/>
      <c r="AL5" s="1353"/>
      <c r="AM5" s="1354"/>
    </row>
    <row r="6" spans="1:39" ht="12" customHeight="1" x14ac:dyDescent="0.15">
      <c r="A6" s="1325"/>
      <c r="B6" s="1200"/>
      <c r="C6" s="1024"/>
      <c r="D6" s="1222"/>
      <c r="E6" s="1332"/>
      <c r="F6" s="1333"/>
      <c r="G6" s="1333"/>
      <c r="H6" s="1333"/>
      <c r="I6" s="1334"/>
      <c r="J6" s="1355" t="s">
        <v>1492</v>
      </c>
      <c r="K6" s="1356"/>
      <c r="L6" s="1359" t="s">
        <v>1493</v>
      </c>
      <c r="M6" s="1355"/>
      <c r="N6" s="1355"/>
      <c r="O6" s="1355"/>
      <c r="P6" s="1356"/>
      <c r="Q6" s="1359" t="s">
        <v>436</v>
      </c>
      <c r="R6" s="1355"/>
      <c r="S6" s="1355"/>
      <c r="T6" s="1355"/>
      <c r="U6" s="1355"/>
      <c r="V6" s="1355"/>
      <c r="W6" s="1355"/>
      <c r="X6" s="1361"/>
      <c r="Y6" s="1355" t="s">
        <v>1494</v>
      </c>
      <c r="Z6" s="1355"/>
      <c r="AA6" s="1355"/>
      <c r="AB6" s="1355"/>
      <c r="AC6" s="1364" t="s">
        <v>1495</v>
      </c>
      <c r="AD6" s="1355"/>
      <c r="AE6" s="1355"/>
      <c r="AF6" s="1355"/>
      <c r="AG6" s="1355"/>
      <c r="AH6" s="1355"/>
      <c r="AI6" s="1361"/>
      <c r="AJ6" s="1367" t="s">
        <v>1496</v>
      </c>
      <c r="AK6" s="1368"/>
      <c r="AL6" s="1368"/>
      <c r="AM6" s="1369"/>
    </row>
    <row r="7" spans="1:39" x14ac:dyDescent="0.15">
      <c r="A7" s="1325"/>
      <c r="B7" s="1200"/>
      <c r="C7" s="1024"/>
      <c r="D7" s="1222"/>
      <c r="E7" s="1332"/>
      <c r="F7" s="1333"/>
      <c r="G7" s="1333"/>
      <c r="H7" s="1333"/>
      <c r="I7" s="1334"/>
      <c r="J7" s="1355"/>
      <c r="K7" s="1356"/>
      <c r="L7" s="1359"/>
      <c r="M7" s="1355"/>
      <c r="N7" s="1355"/>
      <c r="O7" s="1355"/>
      <c r="P7" s="1356"/>
      <c r="Q7" s="1359"/>
      <c r="R7" s="1355"/>
      <c r="S7" s="1355"/>
      <c r="T7" s="1355"/>
      <c r="U7" s="1355"/>
      <c r="V7" s="1355"/>
      <c r="W7" s="1355"/>
      <c r="X7" s="1361"/>
      <c r="Y7" s="1363"/>
      <c r="Z7" s="1363"/>
      <c r="AA7" s="1363"/>
      <c r="AB7" s="1363"/>
      <c r="AC7" s="1365"/>
      <c r="AD7" s="1363"/>
      <c r="AE7" s="1363"/>
      <c r="AF7" s="1363"/>
      <c r="AG7" s="1363"/>
      <c r="AH7" s="1363"/>
      <c r="AI7" s="1366"/>
      <c r="AJ7" s="1365"/>
      <c r="AK7" s="1363"/>
      <c r="AL7" s="1363"/>
      <c r="AM7" s="1366"/>
    </row>
    <row r="8" spans="1:39" x14ac:dyDescent="0.15">
      <c r="A8" s="1325"/>
      <c r="B8" s="1200"/>
      <c r="C8" s="1024"/>
      <c r="D8" s="1222"/>
      <c r="E8" s="1332"/>
      <c r="F8" s="1333"/>
      <c r="G8" s="1333"/>
      <c r="H8" s="1333"/>
      <c r="I8" s="1334"/>
      <c r="J8" s="1357"/>
      <c r="K8" s="1358"/>
      <c r="L8" s="1360"/>
      <c r="M8" s="1357"/>
      <c r="N8" s="1357"/>
      <c r="O8" s="1357"/>
      <c r="P8" s="1358"/>
      <c r="Q8" s="1710"/>
      <c r="R8" s="1711"/>
      <c r="S8" s="1711"/>
      <c r="T8" s="1711"/>
      <c r="U8" s="1711"/>
      <c r="V8" s="1711"/>
      <c r="W8" s="1711"/>
      <c r="X8" s="1712"/>
      <c r="Y8" s="1370" t="s">
        <v>1497</v>
      </c>
      <c r="Z8" s="1371"/>
      <c r="AA8" s="1374" t="s">
        <v>1498</v>
      </c>
      <c r="AB8" s="1377" t="s">
        <v>1499</v>
      </c>
      <c r="AC8" s="1387" t="s">
        <v>1500</v>
      </c>
      <c r="AD8" s="1390" t="s">
        <v>1501</v>
      </c>
      <c r="AE8" s="1390" t="s">
        <v>1502</v>
      </c>
      <c r="AF8" s="1374" t="s">
        <v>1503</v>
      </c>
      <c r="AG8" s="1374" t="s">
        <v>1657</v>
      </c>
      <c r="AH8" s="1382" t="s">
        <v>1505</v>
      </c>
      <c r="AI8" s="1380"/>
      <c r="AJ8" s="1370" t="s">
        <v>1506</v>
      </c>
      <c r="AK8" s="1386"/>
      <c r="AL8" s="1370" t="s">
        <v>1507</v>
      </c>
      <c r="AM8" s="1399"/>
    </row>
    <row r="9" spans="1:39" x14ac:dyDescent="0.15">
      <c r="A9" s="1325"/>
      <c r="B9" s="1200"/>
      <c r="C9" s="1024"/>
      <c r="D9" s="1222"/>
      <c r="E9" s="1332"/>
      <c r="F9" s="1333"/>
      <c r="G9" s="1333"/>
      <c r="H9" s="1333"/>
      <c r="I9" s="1334"/>
      <c r="J9" s="1357"/>
      <c r="K9" s="1358"/>
      <c r="L9" s="1360"/>
      <c r="M9" s="1357"/>
      <c r="N9" s="1357"/>
      <c r="O9" s="1357"/>
      <c r="P9" s="1358"/>
      <c r="Q9" s="1710"/>
      <c r="R9" s="1711"/>
      <c r="S9" s="1711"/>
      <c r="T9" s="1711"/>
      <c r="U9" s="1711"/>
      <c r="V9" s="1711"/>
      <c r="W9" s="1711"/>
      <c r="X9" s="1712"/>
      <c r="Y9" s="1372"/>
      <c r="Z9" s="1373"/>
      <c r="AA9" s="1375"/>
      <c r="AB9" s="1378"/>
      <c r="AC9" s="1388"/>
      <c r="AD9" s="1391"/>
      <c r="AE9" s="1391"/>
      <c r="AF9" s="1375"/>
      <c r="AG9" s="1375"/>
      <c r="AH9" s="1383"/>
      <c r="AI9" s="1385"/>
      <c r="AJ9" s="1365"/>
      <c r="AK9" s="1363"/>
      <c r="AL9" s="1365"/>
      <c r="AM9" s="1366"/>
    </row>
    <row r="10" spans="1:39" x14ac:dyDescent="0.15">
      <c r="A10" s="1325"/>
      <c r="B10" s="1200"/>
      <c r="C10" s="1024"/>
      <c r="D10" s="1222"/>
      <c r="E10" s="1332"/>
      <c r="F10" s="1333"/>
      <c r="G10" s="1333"/>
      <c r="H10" s="1333"/>
      <c r="I10" s="1334"/>
      <c r="J10" s="1357"/>
      <c r="K10" s="1358"/>
      <c r="L10" s="1360"/>
      <c r="M10" s="1357"/>
      <c r="N10" s="1357"/>
      <c r="O10" s="1357"/>
      <c r="P10" s="1358"/>
      <c r="Q10" s="1710"/>
      <c r="R10" s="1711"/>
      <c r="S10" s="1711"/>
      <c r="T10" s="1711"/>
      <c r="U10" s="1711"/>
      <c r="V10" s="1711"/>
      <c r="W10" s="1711"/>
      <c r="X10" s="1712"/>
      <c r="Y10" s="1387" t="s">
        <v>1508</v>
      </c>
      <c r="Z10" s="1401" t="s">
        <v>206</v>
      </c>
      <c r="AA10" s="1375"/>
      <c r="AB10" s="1378"/>
      <c r="AC10" s="1388"/>
      <c r="AD10" s="1391"/>
      <c r="AE10" s="1391"/>
      <c r="AF10" s="1375"/>
      <c r="AG10" s="1375"/>
      <c r="AH10" s="1383"/>
      <c r="AI10" s="1385"/>
      <c r="AJ10" s="1370" t="s">
        <v>1510</v>
      </c>
      <c r="AK10" s="1390" t="s">
        <v>1511</v>
      </c>
      <c r="AL10" s="1370" t="s">
        <v>1510</v>
      </c>
      <c r="AM10" s="1380" t="s">
        <v>1511</v>
      </c>
    </row>
    <row r="11" spans="1:39" ht="14.25" thickBot="1" x14ac:dyDescent="0.2">
      <c r="A11" s="1326"/>
      <c r="B11" s="1328"/>
      <c r="C11" s="1193"/>
      <c r="D11" s="1329"/>
      <c r="E11" s="1335"/>
      <c r="F11" s="1336"/>
      <c r="G11" s="1336"/>
      <c r="H11" s="1336"/>
      <c r="I11" s="1337"/>
      <c r="J11" s="1187"/>
      <c r="K11" s="1188"/>
      <c r="L11" s="1186"/>
      <c r="M11" s="1187"/>
      <c r="N11" s="1187"/>
      <c r="O11" s="1187"/>
      <c r="P11" s="1188"/>
      <c r="Q11" s="1713"/>
      <c r="R11" s="1714"/>
      <c r="S11" s="1714"/>
      <c r="T11" s="1714"/>
      <c r="U11" s="1714"/>
      <c r="V11" s="1714"/>
      <c r="W11" s="1714"/>
      <c r="X11" s="1715"/>
      <c r="Y11" s="1400"/>
      <c r="Z11" s="1402"/>
      <c r="AA11" s="1376"/>
      <c r="AB11" s="1379"/>
      <c r="AC11" s="1389"/>
      <c r="AD11" s="1392"/>
      <c r="AE11" s="1392"/>
      <c r="AF11" s="1376"/>
      <c r="AG11" s="1376"/>
      <c r="AH11" s="1384"/>
      <c r="AI11" s="1381"/>
      <c r="AJ11" s="1403"/>
      <c r="AK11" s="1392"/>
      <c r="AL11" s="1403"/>
      <c r="AM11" s="1381"/>
    </row>
    <row r="12" spans="1:39" ht="12" customHeight="1" x14ac:dyDescent="0.15">
      <c r="A12" s="923" t="s">
        <v>1107</v>
      </c>
      <c r="B12" s="141" t="s">
        <v>1108</v>
      </c>
      <c r="D12" s="116"/>
      <c r="E12" s="141" t="s">
        <v>211</v>
      </c>
      <c r="F12" s="115"/>
      <c r="G12" s="115"/>
      <c r="H12" s="115"/>
      <c r="I12" s="115"/>
      <c r="J12" s="125" t="s">
        <v>1512</v>
      </c>
      <c r="K12" s="126" t="s">
        <v>1513</v>
      </c>
      <c r="L12" s="1254" t="s">
        <v>212</v>
      </c>
      <c r="M12" s="1255"/>
      <c r="N12" s="1255"/>
      <c r="O12" s="1255"/>
      <c r="P12" s="1256"/>
      <c r="Q12" s="1542"/>
      <c r="R12" s="1531"/>
      <c r="S12" s="1531"/>
      <c r="T12" s="1531"/>
      <c r="U12" s="1531"/>
      <c r="V12" s="1531"/>
      <c r="W12" s="1531"/>
      <c r="X12" s="1532"/>
      <c r="Y12" s="1458" t="s">
        <v>1566</v>
      </c>
      <c r="Z12" s="1459" t="s">
        <v>1548</v>
      </c>
      <c r="AA12" s="1460" t="s">
        <v>1550</v>
      </c>
      <c r="AB12" s="1461" t="s">
        <v>1552</v>
      </c>
      <c r="AC12" s="1458" t="s">
        <v>1518</v>
      </c>
      <c r="AD12" s="1459" t="s">
        <v>1519</v>
      </c>
      <c r="AE12" s="1459" t="s">
        <v>1520</v>
      </c>
      <c r="AF12" s="1460" t="s">
        <v>1521</v>
      </c>
      <c r="AG12" s="1460" t="s">
        <v>1522</v>
      </c>
      <c r="AH12" s="1464" t="s">
        <v>1523</v>
      </c>
      <c r="AI12" s="1461"/>
      <c r="AJ12" s="1463"/>
      <c r="AK12" s="1462"/>
      <c r="AL12" s="1463"/>
      <c r="AM12" s="1462"/>
    </row>
    <row r="13" spans="1:39" x14ac:dyDescent="0.15">
      <c r="A13" s="1168"/>
      <c r="B13" s="141" t="s">
        <v>1115</v>
      </c>
      <c r="D13" s="116"/>
      <c r="E13" s="141">
        <v>1</v>
      </c>
      <c r="F13" s="115">
        <v>2</v>
      </c>
      <c r="G13" s="115">
        <v>3</v>
      </c>
      <c r="H13" s="133">
        <v>4</v>
      </c>
      <c r="I13" s="115"/>
      <c r="J13" s="125" t="s">
        <v>1317</v>
      </c>
      <c r="K13" s="126" t="s">
        <v>1317</v>
      </c>
      <c r="L13" s="1254"/>
      <c r="M13" s="1255"/>
      <c r="N13" s="1255"/>
      <c r="O13" s="1255"/>
      <c r="P13" s="1256"/>
      <c r="Q13" s="1530"/>
      <c r="R13" s="1531"/>
      <c r="S13" s="1531"/>
      <c r="T13" s="1531"/>
      <c r="U13" s="1531"/>
      <c r="V13" s="1531"/>
      <c r="W13" s="1531"/>
      <c r="X13" s="1532"/>
      <c r="Y13" s="1290"/>
      <c r="Z13" s="1291"/>
      <c r="AA13" s="1292"/>
      <c r="AB13" s="1424"/>
      <c r="AC13" s="1290"/>
      <c r="AD13" s="1291"/>
      <c r="AE13" s="1291"/>
      <c r="AF13" s="1292"/>
      <c r="AG13" s="1292"/>
      <c r="AH13" s="1293"/>
      <c r="AI13" s="1424"/>
      <c r="AJ13" s="1285"/>
      <c r="AK13" s="1286"/>
      <c r="AL13" s="1285"/>
      <c r="AM13" s="1286"/>
    </row>
    <row r="14" spans="1:39" ht="12" customHeight="1" x14ac:dyDescent="0.15">
      <c r="A14" s="1168"/>
      <c r="B14" s="141" t="s">
        <v>440</v>
      </c>
      <c r="C14" s="115"/>
      <c r="D14" s="115"/>
      <c r="E14" s="141"/>
      <c r="F14" s="115"/>
      <c r="G14" s="115"/>
      <c r="H14" s="115"/>
      <c r="I14" s="118"/>
      <c r="J14" s="124" t="s">
        <v>1512</v>
      </c>
      <c r="K14" s="122" t="s">
        <v>1513</v>
      </c>
      <c r="L14" s="1396" t="s">
        <v>1359</v>
      </c>
      <c r="M14" s="1397"/>
      <c r="N14" s="1397"/>
      <c r="O14" s="1397"/>
      <c r="P14" s="1398"/>
      <c r="Q14" s="1495"/>
      <c r="R14" s="1528"/>
      <c r="S14" s="1528"/>
      <c r="T14" s="1528"/>
      <c r="U14" s="1528"/>
      <c r="V14" s="1528"/>
      <c r="W14" s="1528"/>
      <c r="X14" s="1529"/>
      <c r="Y14" s="1246" t="s">
        <v>192</v>
      </c>
      <c r="Z14" s="1248" t="s">
        <v>193</v>
      </c>
      <c r="AA14" s="1250" t="s">
        <v>1641</v>
      </c>
      <c r="AB14" s="1244" t="s">
        <v>1642</v>
      </c>
      <c r="AC14" s="1246" t="s">
        <v>1518</v>
      </c>
      <c r="AD14" s="1248" t="s">
        <v>1519</v>
      </c>
      <c r="AE14" s="1248" t="s">
        <v>1520</v>
      </c>
      <c r="AF14" s="1250" t="s">
        <v>1521</v>
      </c>
      <c r="AG14" s="1250" t="s">
        <v>1522</v>
      </c>
      <c r="AH14" s="1270" t="s">
        <v>1523</v>
      </c>
      <c r="AI14" s="1244"/>
      <c r="AJ14" s="1242"/>
      <c r="AK14" s="1240"/>
      <c r="AL14" s="1242"/>
      <c r="AM14" s="1240"/>
    </row>
    <row r="15" spans="1:39" x14ac:dyDescent="0.15">
      <c r="A15" s="1168"/>
      <c r="B15" s="1489" t="s">
        <v>477</v>
      </c>
      <c r="C15" s="1490"/>
      <c r="D15" s="1491"/>
      <c r="E15" s="141"/>
      <c r="F15" s="115"/>
      <c r="G15" s="115"/>
      <c r="H15" s="115"/>
      <c r="I15" s="118"/>
      <c r="J15" s="125" t="s">
        <v>1318</v>
      </c>
      <c r="K15" s="126" t="s">
        <v>1318</v>
      </c>
      <c r="L15" s="1254"/>
      <c r="M15" s="1255"/>
      <c r="N15" s="1255"/>
      <c r="O15" s="1255"/>
      <c r="P15" s="1256"/>
      <c r="Q15" s="1530"/>
      <c r="R15" s="1531"/>
      <c r="S15" s="1531"/>
      <c r="T15" s="1531"/>
      <c r="U15" s="1531"/>
      <c r="V15" s="1531"/>
      <c r="W15" s="1531"/>
      <c r="X15" s="1532"/>
      <c r="Y15" s="1290"/>
      <c r="Z15" s="1291"/>
      <c r="AA15" s="1292"/>
      <c r="AB15" s="1424"/>
      <c r="AC15" s="1290"/>
      <c r="AD15" s="1291"/>
      <c r="AE15" s="1291"/>
      <c r="AF15" s="1292"/>
      <c r="AG15" s="1292"/>
      <c r="AH15" s="1293"/>
      <c r="AI15" s="1424"/>
      <c r="AJ15" s="1285"/>
      <c r="AK15" s="1286"/>
      <c r="AL15" s="1285"/>
      <c r="AM15" s="1286"/>
    </row>
    <row r="16" spans="1:39" ht="12" customHeight="1" x14ac:dyDescent="0.15">
      <c r="A16" s="1168"/>
      <c r="B16" s="141"/>
      <c r="C16" s="139"/>
      <c r="D16" s="115"/>
      <c r="E16" s="141"/>
      <c r="F16" s="115"/>
      <c r="G16" s="115"/>
      <c r="H16" s="115"/>
      <c r="I16" s="118"/>
      <c r="J16" s="124" t="s">
        <v>1512</v>
      </c>
      <c r="K16" s="122" t="s">
        <v>1513</v>
      </c>
      <c r="L16" s="1396" t="s">
        <v>1366</v>
      </c>
      <c r="M16" s="1397"/>
      <c r="N16" s="1397"/>
      <c r="O16" s="1397"/>
      <c r="P16" s="1398"/>
      <c r="Q16" s="1495"/>
      <c r="R16" s="1528"/>
      <c r="S16" s="1528"/>
      <c r="T16" s="1528"/>
      <c r="U16" s="1528"/>
      <c r="V16" s="1528"/>
      <c r="W16" s="1528"/>
      <c r="X16" s="1529"/>
      <c r="Y16" s="1246" t="s">
        <v>192</v>
      </c>
      <c r="Z16" s="1248" t="s">
        <v>193</v>
      </c>
      <c r="AA16" s="1250" t="s">
        <v>1641</v>
      </c>
      <c r="AB16" s="1244" t="s">
        <v>1642</v>
      </c>
      <c r="AC16" s="1246" t="s">
        <v>1518</v>
      </c>
      <c r="AD16" s="1248" t="s">
        <v>1519</v>
      </c>
      <c r="AE16" s="1248" t="s">
        <v>1520</v>
      </c>
      <c r="AF16" s="1250" t="s">
        <v>1521</v>
      </c>
      <c r="AG16" s="1250" t="s">
        <v>1522</v>
      </c>
      <c r="AH16" s="1270" t="s">
        <v>1523</v>
      </c>
      <c r="AI16" s="1244"/>
      <c r="AJ16" s="1242"/>
      <c r="AK16" s="1240"/>
      <c r="AL16" s="1242"/>
      <c r="AM16" s="1240"/>
    </row>
    <row r="17" spans="1:39" x14ac:dyDescent="0.15">
      <c r="A17" s="1168"/>
      <c r="B17" s="141"/>
      <c r="D17" s="115"/>
      <c r="E17" s="141"/>
      <c r="F17" s="115"/>
      <c r="G17" s="115"/>
      <c r="H17" s="115"/>
      <c r="I17" s="118"/>
      <c r="J17" s="119" t="s">
        <v>989</v>
      </c>
      <c r="K17" s="120" t="s">
        <v>989</v>
      </c>
      <c r="L17" s="1274"/>
      <c r="M17" s="1275"/>
      <c r="N17" s="1275"/>
      <c r="O17" s="1275"/>
      <c r="P17" s="1276"/>
      <c r="Q17" s="1416"/>
      <c r="R17" s="1417"/>
      <c r="S17" s="1417"/>
      <c r="T17" s="1417"/>
      <c r="U17" s="1417"/>
      <c r="V17" s="1417"/>
      <c r="W17" s="1417"/>
      <c r="X17" s="1418"/>
      <c r="Y17" s="1246"/>
      <c r="Z17" s="1248"/>
      <c r="AA17" s="1250"/>
      <c r="AB17" s="1244"/>
      <c r="AC17" s="1246"/>
      <c r="AD17" s="1248"/>
      <c r="AE17" s="1248"/>
      <c r="AF17" s="1250"/>
      <c r="AG17" s="1250"/>
      <c r="AH17" s="1270"/>
      <c r="AI17" s="1244"/>
      <c r="AJ17" s="1242"/>
      <c r="AK17" s="1240"/>
      <c r="AL17" s="1242"/>
      <c r="AM17" s="1240"/>
    </row>
    <row r="18" spans="1:39" ht="12" customHeight="1" x14ac:dyDescent="0.15">
      <c r="A18" s="1168"/>
      <c r="B18" s="141"/>
      <c r="C18" s="115"/>
      <c r="D18" s="115"/>
      <c r="E18" s="141"/>
      <c r="F18" s="115"/>
      <c r="G18" s="115"/>
      <c r="H18" s="115"/>
      <c r="I18" s="118"/>
      <c r="J18" s="124" t="s">
        <v>1512</v>
      </c>
      <c r="K18" s="122" t="s">
        <v>1513</v>
      </c>
      <c r="L18" s="1396" t="s">
        <v>1367</v>
      </c>
      <c r="M18" s="1397"/>
      <c r="N18" s="1397"/>
      <c r="O18" s="1397"/>
      <c r="P18" s="1398"/>
      <c r="Q18" s="1495"/>
      <c r="R18" s="1528"/>
      <c r="S18" s="1528"/>
      <c r="T18" s="1528"/>
      <c r="U18" s="1528"/>
      <c r="V18" s="1528"/>
      <c r="W18" s="1528"/>
      <c r="X18" s="1529"/>
      <c r="Y18" s="1246" t="s">
        <v>1571</v>
      </c>
      <c r="Z18" s="1248" t="s">
        <v>1548</v>
      </c>
      <c r="AA18" s="1250" t="s">
        <v>1550</v>
      </c>
      <c r="AB18" s="1244" t="s">
        <v>1552</v>
      </c>
      <c r="AC18" s="1246" t="s">
        <v>1518</v>
      </c>
      <c r="AD18" s="1248" t="s">
        <v>1519</v>
      </c>
      <c r="AE18" s="1248" t="s">
        <v>1520</v>
      </c>
      <c r="AF18" s="1250" t="s">
        <v>1521</v>
      </c>
      <c r="AG18" s="1250" t="s">
        <v>1522</v>
      </c>
      <c r="AH18" s="1270" t="s">
        <v>1523</v>
      </c>
      <c r="AI18" s="1244"/>
      <c r="AJ18" s="1242"/>
      <c r="AK18" s="1240"/>
      <c r="AL18" s="1242"/>
      <c r="AM18" s="1240"/>
    </row>
    <row r="19" spans="1:39" x14ac:dyDescent="0.15">
      <c r="A19" s="1168"/>
      <c r="B19" s="141"/>
      <c r="C19" s="115"/>
      <c r="D19" s="115"/>
      <c r="E19" s="141"/>
      <c r="F19" s="115"/>
      <c r="G19" s="115"/>
      <c r="H19" s="115"/>
      <c r="I19" s="118"/>
      <c r="J19" s="119" t="s">
        <v>989</v>
      </c>
      <c r="K19" s="120" t="s">
        <v>989</v>
      </c>
      <c r="L19" s="1274"/>
      <c r="M19" s="1275"/>
      <c r="N19" s="1275"/>
      <c r="O19" s="1275"/>
      <c r="P19" s="1276"/>
      <c r="Q19" s="1416"/>
      <c r="R19" s="1417"/>
      <c r="S19" s="1417"/>
      <c r="T19" s="1417"/>
      <c r="U19" s="1417"/>
      <c r="V19" s="1417"/>
      <c r="W19" s="1417"/>
      <c r="X19" s="1418"/>
      <c r="Y19" s="1246"/>
      <c r="Z19" s="1248"/>
      <c r="AA19" s="1250"/>
      <c r="AB19" s="1244"/>
      <c r="AC19" s="1246"/>
      <c r="AD19" s="1248"/>
      <c r="AE19" s="1248"/>
      <c r="AF19" s="1250"/>
      <c r="AG19" s="1250"/>
      <c r="AH19" s="1270"/>
      <c r="AI19" s="1244"/>
      <c r="AJ19" s="1242"/>
      <c r="AK19" s="1240"/>
      <c r="AL19" s="1242"/>
      <c r="AM19" s="1240"/>
    </row>
    <row r="20" spans="1:39" ht="12" customHeight="1" x14ac:dyDescent="0.15">
      <c r="A20" s="1168"/>
      <c r="B20" s="141"/>
      <c r="C20" s="115"/>
      <c r="D20" s="115"/>
      <c r="E20" s="141"/>
      <c r="F20" s="115"/>
      <c r="G20" s="115"/>
      <c r="H20" s="115"/>
      <c r="I20" s="118"/>
      <c r="J20" s="125" t="s">
        <v>1512</v>
      </c>
      <c r="K20" s="126" t="s">
        <v>1513</v>
      </c>
      <c r="L20" s="1254" t="s">
        <v>1369</v>
      </c>
      <c r="M20" s="1255"/>
      <c r="N20" s="1255"/>
      <c r="O20" s="1255"/>
      <c r="P20" s="1256"/>
      <c r="Q20" s="1542"/>
      <c r="R20" s="1531"/>
      <c r="S20" s="1531"/>
      <c r="T20" s="1531"/>
      <c r="U20" s="1531"/>
      <c r="V20" s="1531"/>
      <c r="W20" s="1531"/>
      <c r="X20" s="1532"/>
      <c r="Y20" s="1458" t="s">
        <v>1536</v>
      </c>
      <c r="Z20" s="1459" t="s">
        <v>1538</v>
      </c>
      <c r="AA20" s="1460" t="s">
        <v>1540</v>
      </c>
      <c r="AB20" s="1461" t="s">
        <v>1542</v>
      </c>
      <c r="AC20" s="1458" t="s">
        <v>1518</v>
      </c>
      <c r="AD20" s="1459" t="s">
        <v>1519</v>
      </c>
      <c r="AE20" s="1459" t="s">
        <v>1520</v>
      </c>
      <c r="AF20" s="1460" t="s">
        <v>1521</v>
      </c>
      <c r="AG20" s="1460" t="s">
        <v>1522</v>
      </c>
      <c r="AH20" s="1464" t="s">
        <v>1523</v>
      </c>
      <c r="AI20" s="1461"/>
      <c r="AJ20" s="1463"/>
      <c r="AK20" s="1462"/>
      <c r="AL20" s="1463"/>
      <c r="AM20" s="1462"/>
    </row>
    <row r="21" spans="1:39" x14ac:dyDescent="0.15">
      <c r="A21" s="1168"/>
      <c r="B21" s="141"/>
      <c r="C21" s="115"/>
      <c r="D21" s="115"/>
      <c r="E21" s="141"/>
      <c r="F21" s="115"/>
      <c r="G21" s="115"/>
      <c r="H21" s="115"/>
      <c r="I21" s="118"/>
      <c r="J21" s="125" t="s">
        <v>989</v>
      </c>
      <c r="K21" s="126" t="s">
        <v>989</v>
      </c>
      <c r="L21" s="1254"/>
      <c r="M21" s="1255"/>
      <c r="N21" s="1255"/>
      <c r="O21" s="1255"/>
      <c r="P21" s="1256"/>
      <c r="Q21" s="1530"/>
      <c r="R21" s="1531"/>
      <c r="S21" s="1531"/>
      <c r="T21" s="1531"/>
      <c r="U21" s="1531"/>
      <c r="V21" s="1531"/>
      <c r="W21" s="1531"/>
      <c r="X21" s="1532"/>
      <c r="Y21" s="1290"/>
      <c r="Z21" s="1291"/>
      <c r="AA21" s="1292"/>
      <c r="AB21" s="1424"/>
      <c r="AC21" s="1290"/>
      <c r="AD21" s="1291"/>
      <c r="AE21" s="1291"/>
      <c r="AF21" s="1292"/>
      <c r="AG21" s="1292"/>
      <c r="AH21" s="1293"/>
      <c r="AI21" s="1424"/>
      <c r="AJ21" s="1285"/>
      <c r="AK21" s="1286"/>
      <c r="AL21" s="1285"/>
      <c r="AM21" s="1286"/>
    </row>
    <row r="22" spans="1:39" ht="12" customHeight="1" x14ac:dyDescent="0.15">
      <c r="A22" s="1168"/>
      <c r="B22" s="141"/>
      <c r="C22" s="115"/>
      <c r="D22" s="115"/>
      <c r="E22" s="129" t="s">
        <v>1372</v>
      </c>
      <c r="F22" s="127"/>
      <c r="G22" s="127"/>
      <c r="H22" s="127"/>
      <c r="I22" s="130"/>
      <c r="J22" s="131" t="s">
        <v>1512</v>
      </c>
      <c r="K22" s="132" t="s">
        <v>1513</v>
      </c>
      <c r="L22" s="1271" t="s">
        <v>1372</v>
      </c>
      <c r="M22" s="1272"/>
      <c r="N22" s="1272"/>
      <c r="O22" s="1272"/>
      <c r="P22" s="1273"/>
      <c r="Q22" s="1428">
        <f>設９!Q31</f>
        <v>0</v>
      </c>
      <c r="R22" s="1507"/>
      <c r="S22" s="1507"/>
      <c r="T22" s="1507"/>
      <c r="U22" s="1507"/>
      <c r="V22" s="1507"/>
      <c r="W22" s="1507"/>
      <c r="X22" s="1508"/>
      <c r="Y22" s="1266" t="s">
        <v>1588</v>
      </c>
      <c r="Z22" s="1267" t="s">
        <v>1595</v>
      </c>
      <c r="AA22" s="1268" t="s">
        <v>1597</v>
      </c>
      <c r="AB22" s="1283" t="s">
        <v>1599</v>
      </c>
      <c r="AC22" s="1266" t="s">
        <v>1518</v>
      </c>
      <c r="AD22" s="1267" t="s">
        <v>1519</v>
      </c>
      <c r="AE22" s="1267" t="s">
        <v>1520</v>
      </c>
      <c r="AF22" s="1268" t="s">
        <v>1521</v>
      </c>
      <c r="AG22" s="1268" t="s">
        <v>1522</v>
      </c>
      <c r="AH22" s="1269" t="s">
        <v>1523</v>
      </c>
      <c r="AI22" s="1283"/>
      <c r="AJ22" s="1252"/>
      <c r="AK22" s="1253"/>
      <c r="AL22" s="1252"/>
      <c r="AM22" s="1253"/>
    </row>
    <row r="23" spans="1:39" x14ac:dyDescent="0.15">
      <c r="A23" s="1168"/>
      <c r="B23" s="141"/>
      <c r="C23" s="115"/>
      <c r="D23" s="115"/>
      <c r="E23" s="141">
        <v>1</v>
      </c>
      <c r="F23" s="115">
        <v>2</v>
      </c>
      <c r="G23" s="115">
        <v>3</v>
      </c>
      <c r="H23" s="133">
        <v>4</v>
      </c>
      <c r="I23" s="118"/>
      <c r="J23" s="125" t="s">
        <v>989</v>
      </c>
      <c r="K23" s="126" t="s">
        <v>989</v>
      </c>
      <c r="L23" s="1254"/>
      <c r="M23" s="1255"/>
      <c r="N23" s="1255"/>
      <c r="O23" s="1255"/>
      <c r="P23" s="1256"/>
      <c r="Q23" s="1533"/>
      <c r="R23" s="1426"/>
      <c r="S23" s="1426"/>
      <c r="T23" s="1426"/>
      <c r="U23" s="1426"/>
      <c r="V23" s="1426"/>
      <c r="W23" s="1426"/>
      <c r="X23" s="1427"/>
      <c r="Y23" s="1290"/>
      <c r="Z23" s="1291"/>
      <c r="AA23" s="1292"/>
      <c r="AB23" s="1424"/>
      <c r="AC23" s="1290"/>
      <c r="AD23" s="1291"/>
      <c r="AE23" s="1291"/>
      <c r="AF23" s="1292"/>
      <c r="AG23" s="1292"/>
      <c r="AH23" s="1293"/>
      <c r="AI23" s="1424"/>
      <c r="AJ23" s="1285"/>
      <c r="AK23" s="1286"/>
      <c r="AL23" s="1285"/>
      <c r="AM23" s="1286"/>
    </row>
    <row r="24" spans="1:39" ht="12" customHeight="1" x14ac:dyDescent="0.15">
      <c r="A24" s="1168"/>
      <c r="B24" s="141"/>
      <c r="C24" s="115"/>
      <c r="D24" s="115"/>
      <c r="E24" s="141"/>
      <c r="F24" s="115"/>
      <c r="G24" s="115"/>
      <c r="H24" s="115"/>
      <c r="I24" s="118"/>
      <c r="J24" s="124" t="s">
        <v>1512</v>
      </c>
      <c r="K24" s="122" t="s">
        <v>1513</v>
      </c>
      <c r="L24" s="1396" t="s">
        <v>213</v>
      </c>
      <c r="M24" s="1397"/>
      <c r="N24" s="1397"/>
      <c r="O24" s="1397"/>
      <c r="P24" s="1398"/>
      <c r="Q24" s="1348">
        <f>設９!Q32</f>
        <v>0</v>
      </c>
      <c r="R24" s="1320"/>
      <c r="S24" s="1320"/>
      <c r="T24" s="1320"/>
      <c r="U24" s="1320"/>
      <c r="V24" s="1320"/>
      <c r="W24" s="1320"/>
      <c r="X24" s="1349"/>
      <c r="Y24" s="1246" t="s">
        <v>5</v>
      </c>
      <c r="Z24" s="1248" t="s">
        <v>1548</v>
      </c>
      <c r="AA24" s="1250" t="s">
        <v>1550</v>
      </c>
      <c r="AB24" s="1244" t="s">
        <v>1552</v>
      </c>
      <c r="AC24" s="1246" t="s">
        <v>1518</v>
      </c>
      <c r="AD24" s="1248" t="s">
        <v>1519</v>
      </c>
      <c r="AE24" s="1248" t="s">
        <v>1520</v>
      </c>
      <c r="AF24" s="1250" t="s">
        <v>1521</v>
      </c>
      <c r="AG24" s="1250" t="s">
        <v>1522</v>
      </c>
      <c r="AH24" s="1270" t="s">
        <v>1523</v>
      </c>
      <c r="AI24" s="1244"/>
      <c r="AJ24" s="1242"/>
      <c r="AK24" s="1240"/>
      <c r="AL24" s="1242"/>
      <c r="AM24" s="1240"/>
    </row>
    <row r="25" spans="1:39" x14ac:dyDescent="0.15">
      <c r="A25" s="1168"/>
      <c r="B25" s="141"/>
      <c r="C25" s="115"/>
      <c r="D25" s="115"/>
      <c r="E25" s="141"/>
      <c r="F25" s="115"/>
      <c r="G25" s="115"/>
      <c r="H25" s="115"/>
      <c r="I25" s="118"/>
      <c r="J25" s="125" t="s">
        <v>989</v>
      </c>
      <c r="K25" s="126" t="s">
        <v>989</v>
      </c>
      <c r="L25" s="1254"/>
      <c r="M25" s="1255"/>
      <c r="N25" s="1255"/>
      <c r="O25" s="1255"/>
      <c r="P25" s="1256"/>
      <c r="Q25" s="1533"/>
      <c r="R25" s="1426"/>
      <c r="S25" s="1426"/>
      <c r="T25" s="1426"/>
      <c r="U25" s="1426"/>
      <c r="V25" s="1426"/>
      <c r="W25" s="1426"/>
      <c r="X25" s="1427"/>
      <c r="Y25" s="1290"/>
      <c r="Z25" s="1291"/>
      <c r="AA25" s="1292"/>
      <c r="AB25" s="1424"/>
      <c r="AC25" s="1290"/>
      <c r="AD25" s="1291"/>
      <c r="AE25" s="1291"/>
      <c r="AF25" s="1292"/>
      <c r="AG25" s="1292"/>
      <c r="AH25" s="1293"/>
      <c r="AI25" s="1424"/>
      <c r="AJ25" s="1285"/>
      <c r="AK25" s="1286"/>
      <c r="AL25" s="1285"/>
      <c r="AM25" s="1286"/>
    </row>
    <row r="26" spans="1:39" ht="12" customHeight="1" x14ac:dyDescent="0.15">
      <c r="A26" s="1168"/>
      <c r="B26" s="141"/>
      <c r="C26" s="115"/>
      <c r="D26" s="115"/>
      <c r="E26" s="129" t="s">
        <v>1379</v>
      </c>
      <c r="F26" s="127"/>
      <c r="G26" s="127"/>
      <c r="H26" s="127"/>
      <c r="I26" s="130"/>
      <c r="J26" s="131" t="s">
        <v>1512</v>
      </c>
      <c r="K26" s="132" t="s">
        <v>1513</v>
      </c>
      <c r="L26" s="1271" t="s">
        <v>1344</v>
      </c>
      <c r="M26" s="1272"/>
      <c r="N26" s="1272"/>
      <c r="O26" s="1272"/>
      <c r="P26" s="1273"/>
      <c r="Q26" s="1428">
        <f>設９!Q33</f>
        <v>0</v>
      </c>
      <c r="R26" s="1507"/>
      <c r="S26" s="1507"/>
      <c r="T26" s="1507"/>
      <c r="U26" s="1507"/>
      <c r="V26" s="1507"/>
      <c r="W26" s="1507"/>
      <c r="X26" s="1508"/>
      <c r="Y26" s="1266" t="s">
        <v>214</v>
      </c>
      <c r="Z26" s="1267" t="s">
        <v>215</v>
      </c>
      <c r="AA26" s="1268" t="s">
        <v>216</v>
      </c>
      <c r="AB26" s="1283" t="s">
        <v>217</v>
      </c>
      <c r="AC26" s="1266" t="s">
        <v>1518</v>
      </c>
      <c r="AD26" s="1267" t="s">
        <v>1519</v>
      </c>
      <c r="AE26" s="1267" t="s">
        <v>1520</v>
      </c>
      <c r="AF26" s="1268" t="s">
        <v>1521</v>
      </c>
      <c r="AG26" s="1268" t="s">
        <v>1522</v>
      </c>
      <c r="AH26" s="1269" t="s">
        <v>1523</v>
      </c>
      <c r="AI26" s="1283"/>
      <c r="AJ26" s="1252"/>
      <c r="AK26" s="1253"/>
      <c r="AL26" s="1252"/>
      <c r="AM26" s="1253"/>
    </row>
    <row r="27" spans="1:39" x14ac:dyDescent="0.15">
      <c r="A27" s="1168"/>
      <c r="B27" s="141"/>
      <c r="C27" s="115"/>
      <c r="D27" s="115"/>
      <c r="E27" s="141">
        <v>1</v>
      </c>
      <c r="F27" s="115">
        <v>2</v>
      </c>
      <c r="G27" s="115">
        <v>3</v>
      </c>
      <c r="H27" s="133">
        <v>4</v>
      </c>
      <c r="I27" s="118"/>
      <c r="J27" s="125" t="s">
        <v>989</v>
      </c>
      <c r="K27" s="126" t="s">
        <v>989</v>
      </c>
      <c r="L27" s="1254"/>
      <c r="M27" s="1255"/>
      <c r="N27" s="1255"/>
      <c r="O27" s="1255"/>
      <c r="P27" s="1256"/>
      <c r="Q27" s="1533"/>
      <c r="R27" s="1426"/>
      <c r="S27" s="1426"/>
      <c r="T27" s="1426"/>
      <c r="U27" s="1426"/>
      <c r="V27" s="1426"/>
      <c r="W27" s="1426"/>
      <c r="X27" s="1427"/>
      <c r="Y27" s="1290"/>
      <c r="Z27" s="1291"/>
      <c r="AA27" s="1292"/>
      <c r="AB27" s="1424"/>
      <c r="AC27" s="1290"/>
      <c r="AD27" s="1291"/>
      <c r="AE27" s="1291"/>
      <c r="AF27" s="1292"/>
      <c r="AG27" s="1292"/>
      <c r="AH27" s="1293"/>
      <c r="AI27" s="1424"/>
      <c r="AJ27" s="1285"/>
      <c r="AK27" s="1286"/>
      <c r="AL27" s="1285"/>
      <c r="AM27" s="1286"/>
    </row>
    <row r="28" spans="1:39" ht="12" customHeight="1" x14ac:dyDescent="0.15">
      <c r="A28" s="1168"/>
      <c r="B28" s="141"/>
      <c r="C28" s="115"/>
      <c r="D28" s="115"/>
      <c r="E28" s="141"/>
      <c r="F28" s="115"/>
      <c r="G28" s="115"/>
      <c r="H28" s="115"/>
      <c r="I28" s="118"/>
      <c r="J28" s="124" t="s">
        <v>1512</v>
      </c>
      <c r="K28" s="122" t="s">
        <v>1513</v>
      </c>
      <c r="L28" s="1396" t="s">
        <v>1272</v>
      </c>
      <c r="M28" s="1397"/>
      <c r="N28" s="1397"/>
      <c r="O28" s="1397"/>
      <c r="P28" s="1398"/>
      <c r="Q28" s="1348">
        <f>設９!Q34</f>
        <v>0</v>
      </c>
      <c r="R28" s="1320"/>
      <c r="S28" s="1320"/>
      <c r="T28" s="1320"/>
      <c r="U28" s="1320"/>
      <c r="V28" s="1320"/>
      <c r="W28" s="1320"/>
      <c r="X28" s="1349"/>
      <c r="Y28" s="1246" t="s">
        <v>1527</v>
      </c>
      <c r="Z28" s="1248" t="s">
        <v>1529</v>
      </c>
      <c r="AA28" s="1250" t="s">
        <v>1531</v>
      </c>
      <c r="AB28" s="1244" t="s">
        <v>1533</v>
      </c>
      <c r="AC28" s="1246" t="s">
        <v>1518</v>
      </c>
      <c r="AD28" s="1248" t="s">
        <v>1519</v>
      </c>
      <c r="AE28" s="1248" t="s">
        <v>1520</v>
      </c>
      <c r="AF28" s="1250" t="s">
        <v>1521</v>
      </c>
      <c r="AG28" s="1250" t="s">
        <v>1522</v>
      </c>
      <c r="AH28" s="1270" t="s">
        <v>1523</v>
      </c>
      <c r="AI28" s="1244"/>
      <c r="AJ28" s="1242"/>
      <c r="AK28" s="1240"/>
      <c r="AL28" s="1242"/>
      <c r="AM28" s="1240"/>
    </row>
    <row r="29" spans="1:39" x14ac:dyDescent="0.15">
      <c r="A29" s="1168"/>
      <c r="B29" s="141"/>
      <c r="C29" s="115"/>
      <c r="D29" s="115"/>
      <c r="E29" s="141"/>
      <c r="F29" s="115"/>
      <c r="G29" s="115"/>
      <c r="H29" s="115"/>
      <c r="I29" s="118"/>
      <c r="J29" s="119" t="s">
        <v>989</v>
      </c>
      <c r="K29" s="120" t="s">
        <v>989</v>
      </c>
      <c r="L29" s="1274"/>
      <c r="M29" s="1275"/>
      <c r="N29" s="1275"/>
      <c r="O29" s="1275"/>
      <c r="P29" s="1276"/>
      <c r="Q29" s="1527"/>
      <c r="R29" s="1313"/>
      <c r="S29" s="1313"/>
      <c r="T29" s="1313"/>
      <c r="U29" s="1313"/>
      <c r="V29" s="1313"/>
      <c r="W29" s="1313"/>
      <c r="X29" s="1425"/>
      <c r="Y29" s="1246"/>
      <c r="Z29" s="1248"/>
      <c r="AA29" s="1250"/>
      <c r="AB29" s="1244"/>
      <c r="AC29" s="1246"/>
      <c r="AD29" s="1248"/>
      <c r="AE29" s="1248"/>
      <c r="AF29" s="1250"/>
      <c r="AG29" s="1250"/>
      <c r="AH29" s="1270"/>
      <c r="AI29" s="1244"/>
      <c r="AJ29" s="1242"/>
      <c r="AK29" s="1240"/>
      <c r="AL29" s="1242"/>
      <c r="AM29" s="1240"/>
    </row>
    <row r="30" spans="1:39" ht="12" customHeight="1" x14ac:dyDescent="0.15">
      <c r="A30" s="1168"/>
      <c r="B30" s="141"/>
      <c r="C30" s="115"/>
      <c r="D30" s="115"/>
      <c r="E30" s="141"/>
      <c r="F30" s="115"/>
      <c r="G30" s="115"/>
      <c r="H30" s="115"/>
      <c r="I30" s="118"/>
      <c r="J30" s="125" t="s">
        <v>1512</v>
      </c>
      <c r="K30" s="126" t="s">
        <v>1513</v>
      </c>
      <c r="L30" s="1254" t="s">
        <v>218</v>
      </c>
      <c r="M30" s="1255"/>
      <c r="N30" s="1255"/>
      <c r="O30" s="1255"/>
      <c r="P30" s="1256"/>
      <c r="Q30" s="1342">
        <f>設９!Q35</f>
        <v>0</v>
      </c>
      <c r="R30" s="1426"/>
      <c r="S30" s="1426"/>
      <c r="T30" s="1426"/>
      <c r="U30" s="1426"/>
      <c r="V30" s="1426"/>
      <c r="W30" s="1426"/>
      <c r="X30" s="1427"/>
      <c r="Y30" s="1458" t="s">
        <v>5</v>
      </c>
      <c r="Z30" s="1459" t="s">
        <v>6</v>
      </c>
      <c r="AA30" s="1460" t="s">
        <v>1550</v>
      </c>
      <c r="AB30" s="1461" t="s">
        <v>1552</v>
      </c>
      <c r="AC30" s="1458" t="s">
        <v>1518</v>
      </c>
      <c r="AD30" s="1459" t="s">
        <v>1519</v>
      </c>
      <c r="AE30" s="1459" t="s">
        <v>1520</v>
      </c>
      <c r="AF30" s="1460" t="s">
        <v>1521</v>
      </c>
      <c r="AG30" s="1460" t="s">
        <v>1522</v>
      </c>
      <c r="AH30" s="1464" t="s">
        <v>1523</v>
      </c>
      <c r="AI30" s="1461"/>
      <c r="AJ30" s="1463"/>
      <c r="AK30" s="1462"/>
      <c r="AL30" s="1463"/>
      <c r="AM30" s="1462"/>
    </row>
    <row r="31" spans="1:39" x14ac:dyDescent="0.15">
      <c r="A31" s="1168"/>
      <c r="B31" s="141"/>
      <c r="C31" s="115"/>
      <c r="D31" s="115"/>
      <c r="E31" s="141"/>
      <c r="F31" s="115"/>
      <c r="G31" s="115"/>
      <c r="H31" s="115"/>
      <c r="I31" s="118"/>
      <c r="J31" s="125" t="s">
        <v>989</v>
      </c>
      <c r="K31" s="126" t="s">
        <v>989</v>
      </c>
      <c r="L31" s="1254"/>
      <c r="M31" s="1255"/>
      <c r="N31" s="1255"/>
      <c r="O31" s="1255"/>
      <c r="P31" s="1256"/>
      <c r="Q31" s="1533"/>
      <c r="R31" s="1426"/>
      <c r="S31" s="1426"/>
      <c r="T31" s="1426"/>
      <c r="U31" s="1426"/>
      <c r="V31" s="1426"/>
      <c r="W31" s="1426"/>
      <c r="X31" s="1427"/>
      <c r="Y31" s="1290"/>
      <c r="Z31" s="1291"/>
      <c r="AA31" s="1292"/>
      <c r="AB31" s="1424"/>
      <c r="AC31" s="1290"/>
      <c r="AD31" s="1291"/>
      <c r="AE31" s="1291"/>
      <c r="AF31" s="1292"/>
      <c r="AG31" s="1292"/>
      <c r="AH31" s="1293"/>
      <c r="AI31" s="1424"/>
      <c r="AJ31" s="1285"/>
      <c r="AK31" s="1286"/>
      <c r="AL31" s="1285"/>
      <c r="AM31" s="1286"/>
    </row>
    <row r="32" spans="1:39" ht="12" customHeight="1" x14ac:dyDescent="0.15">
      <c r="A32" s="1168"/>
      <c r="B32" s="141"/>
      <c r="C32" s="115"/>
      <c r="D32" s="115"/>
      <c r="E32" s="141"/>
      <c r="F32" s="115"/>
      <c r="G32" s="115"/>
      <c r="H32" s="115"/>
      <c r="I32" s="118"/>
      <c r="J32" s="124" t="s">
        <v>1512</v>
      </c>
      <c r="K32" s="122" t="s">
        <v>1513</v>
      </c>
      <c r="L32" s="1716" t="s">
        <v>1385</v>
      </c>
      <c r="M32" s="1717"/>
      <c r="N32" s="1717"/>
      <c r="O32" s="1717"/>
      <c r="P32" s="1718"/>
      <c r="Q32" s="1495"/>
      <c r="R32" s="1528"/>
      <c r="S32" s="1528"/>
      <c r="T32" s="1528"/>
      <c r="U32" s="1528"/>
      <c r="V32" s="1528"/>
      <c r="W32" s="1528"/>
      <c r="X32" s="1529"/>
      <c r="Y32" s="1246" t="s">
        <v>219</v>
      </c>
      <c r="Z32" s="1248" t="s">
        <v>220</v>
      </c>
      <c r="AA32" s="1250" t="s">
        <v>221</v>
      </c>
      <c r="AB32" s="1244" t="s">
        <v>222</v>
      </c>
      <c r="AC32" s="1246" t="s">
        <v>1518</v>
      </c>
      <c r="AD32" s="1248" t="s">
        <v>1519</v>
      </c>
      <c r="AE32" s="1248" t="s">
        <v>1520</v>
      </c>
      <c r="AF32" s="1250" t="s">
        <v>1521</v>
      </c>
      <c r="AG32" s="1250" t="s">
        <v>1522</v>
      </c>
      <c r="AH32" s="1270" t="s">
        <v>1523</v>
      </c>
      <c r="AI32" s="1244"/>
      <c r="AJ32" s="1242"/>
      <c r="AK32" s="1240"/>
      <c r="AL32" s="1242"/>
      <c r="AM32" s="1240"/>
    </row>
    <row r="33" spans="1:39" x14ac:dyDescent="0.15">
      <c r="A33" s="1168"/>
      <c r="B33" s="141"/>
      <c r="C33" s="115"/>
      <c r="D33" s="115"/>
      <c r="E33" s="141"/>
      <c r="F33" s="115"/>
      <c r="G33" s="115"/>
      <c r="H33" s="115"/>
      <c r="I33" s="118"/>
      <c r="J33" s="119" t="s">
        <v>989</v>
      </c>
      <c r="K33" s="120" t="s">
        <v>989</v>
      </c>
      <c r="L33" s="1719"/>
      <c r="M33" s="1720"/>
      <c r="N33" s="1720"/>
      <c r="O33" s="1720"/>
      <c r="P33" s="1721"/>
      <c r="Q33" s="1416"/>
      <c r="R33" s="1417"/>
      <c r="S33" s="1417"/>
      <c r="T33" s="1417"/>
      <c r="U33" s="1417"/>
      <c r="V33" s="1417"/>
      <c r="W33" s="1417"/>
      <c r="X33" s="1418"/>
      <c r="Y33" s="1246"/>
      <c r="Z33" s="1248"/>
      <c r="AA33" s="1250"/>
      <c r="AB33" s="1244"/>
      <c r="AC33" s="1246"/>
      <c r="AD33" s="1248"/>
      <c r="AE33" s="1248"/>
      <c r="AF33" s="1250"/>
      <c r="AG33" s="1250"/>
      <c r="AH33" s="1270"/>
      <c r="AI33" s="1244"/>
      <c r="AJ33" s="1242"/>
      <c r="AK33" s="1240"/>
      <c r="AL33" s="1242"/>
      <c r="AM33" s="1240"/>
    </row>
    <row r="34" spans="1:39" x14ac:dyDescent="0.15">
      <c r="A34" s="1168"/>
      <c r="B34" s="141"/>
      <c r="C34" s="115"/>
      <c r="D34" s="116"/>
      <c r="E34" s="141"/>
      <c r="F34" s="115"/>
      <c r="G34" s="115"/>
      <c r="H34" s="115"/>
      <c r="I34" s="32"/>
      <c r="J34" s="124" t="s">
        <v>1512</v>
      </c>
      <c r="K34" s="122" t="s">
        <v>1513</v>
      </c>
      <c r="L34" s="1396" t="s">
        <v>223</v>
      </c>
      <c r="M34" s="1397"/>
      <c r="N34" s="1397"/>
      <c r="O34" s="1397"/>
      <c r="P34" s="1398"/>
      <c r="Q34" s="1495"/>
      <c r="R34" s="1528"/>
      <c r="S34" s="1528"/>
      <c r="T34" s="1528"/>
      <c r="U34" s="1528"/>
      <c r="V34" s="1528"/>
      <c r="W34" s="1528"/>
      <c r="X34" s="1529"/>
      <c r="Y34" s="1246" t="s">
        <v>1571</v>
      </c>
      <c r="Z34" s="1248" t="s">
        <v>1572</v>
      </c>
      <c r="AA34" s="1250" t="s">
        <v>1550</v>
      </c>
      <c r="AB34" s="1244" t="s">
        <v>1552</v>
      </c>
      <c r="AC34" s="1246" t="s">
        <v>1518</v>
      </c>
      <c r="AD34" s="1248" t="s">
        <v>1519</v>
      </c>
      <c r="AE34" s="1248" t="s">
        <v>1520</v>
      </c>
      <c r="AF34" s="1250" t="s">
        <v>1521</v>
      </c>
      <c r="AG34" s="1250" t="s">
        <v>1522</v>
      </c>
      <c r="AH34" s="1270" t="s">
        <v>1523</v>
      </c>
      <c r="AI34" s="1244"/>
      <c r="AJ34" s="1242"/>
      <c r="AK34" s="1240"/>
      <c r="AL34" s="1242"/>
      <c r="AM34" s="1240"/>
    </row>
    <row r="35" spans="1:39" x14ac:dyDescent="0.15">
      <c r="A35" s="1168"/>
      <c r="B35" s="141"/>
      <c r="C35" s="115"/>
      <c r="D35" s="116"/>
      <c r="E35" s="115"/>
      <c r="F35" s="115"/>
      <c r="G35" s="115"/>
      <c r="H35" s="115"/>
      <c r="J35" s="125" t="s">
        <v>989</v>
      </c>
      <c r="K35" s="126" t="s">
        <v>989</v>
      </c>
      <c r="L35" s="1254"/>
      <c r="M35" s="1255"/>
      <c r="N35" s="1255"/>
      <c r="O35" s="1255"/>
      <c r="P35" s="1256"/>
      <c r="Q35" s="1530"/>
      <c r="R35" s="1531"/>
      <c r="S35" s="1531"/>
      <c r="T35" s="1531"/>
      <c r="U35" s="1531"/>
      <c r="V35" s="1531"/>
      <c r="W35" s="1531"/>
      <c r="X35" s="1532"/>
      <c r="Y35" s="1290"/>
      <c r="Z35" s="1291"/>
      <c r="AA35" s="1292"/>
      <c r="AB35" s="1424"/>
      <c r="AC35" s="1290"/>
      <c r="AD35" s="1291"/>
      <c r="AE35" s="1291"/>
      <c r="AF35" s="1292"/>
      <c r="AG35" s="1292"/>
      <c r="AH35" s="1293"/>
      <c r="AI35" s="1424"/>
      <c r="AJ35" s="1285"/>
      <c r="AK35" s="1286"/>
      <c r="AL35" s="1285"/>
      <c r="AM35" s="1286"/>
    </row>
    <row r="36" spans="1:39" x14ac:dyDescent="0.15">
      <c r="A36" s="1168"/>
      <c r="B36" s="141"/>
      <c r="C36" s="115"/>
      <c r="D36" s="116"/>
      <c r="E36" s="129" t="s">
        <v>1388</v>
      </c>
      <c r="F36" s="127"/>
      <c r="G36" s="127"/>
      <c r="H36" s="127"/>
      <c r="I36" s="62"/>
      <c r="J36" s="131" t="s">
        <v>1512</v>
      </c>
      <c r="K36" s="132" t="s">
        <v>1513</v>
      </c>
      <c r="L36" s="1271" t="s">
        <v>1389</v>
      </c>
      <c r="M36" s="1272"/>
      <c r="N36" s="1272"/>
      <c r="O36" s="1272"/>
      <c r="P36" s="1273"/>
      <c r="Q36" s="1428">
        <f>設９!Q38</f>
        <v>0</v>
      </c>
      <c r="R36" s="1507"/>
      <c r="S36" s="1507"/>
      <c r="T36" s="1507"/>
      <c r="U36" s="1507"/>
      <c r="V36" s="1507"/>
      <c r="W36" s="1507"/>
      <c r="X36" s="1508"/>
      <c r="Y36" s="1266" t="s">
        <v>224</v>
      </c>
      <c r="Z36" s="1267" t="s">
        <v>225</v>
      </c>
      <c r="AA36" s="1268" t="s">
        <v>226</v>
      </c>
      <c r="AB36" s="1283" t="s">
        <v>227</v>
      </c>
      <c r="AC36" s="1266" t="s">
        <v>1518</v>
      </c>
      <c r="AD36" s="1267" t="s">
        <v>1519</v>
      </c>
      <c r="AE36" s="1267" t="s">
        <v>1520</v>
      </c>
      <c r="AF36" s="1268" t="s">
        <v>1521</v>
      </c>
      <c r="AG36" s="1268" t="s">
        <v>1522</v>
      </c>
      <c r="AH36" s="1269" t="s">
        <v>1523</v>
      </c>
      <c r="AI36" s="1283"/>
      <c r="AJ36" s="1252"/>
      <c r="AK36" s="1253"/>
      <c r="AL36" s="1252"/>
      <c r="AM36" s="1253"/>
    </row>
    <row r="37" spans="1:39" x14ac:dyDescent="0.15">
      <c r="A37" s="1168"/>
      <c r="B37" s="141"/>
      <c r="C37" s="115"/>
      <c r="D37" s="116"/>
      <c r="E37" s="141">
        <v>1</v>
      </c>
      <c r="F37" s="115">
        <v>2</v>
      </c>
      <c r="G37" s="115">
        <v>3</v>
      </c>
      <c r="H37" s="133">
        <v>4</v>
      </c>
      <c r="I37" s="118"/>
      <c r="J37" s="125" t="s">
        <v>989</v>
      </c>
      <c r="K37" s="126" t="s">
        <v>989</v>
      </c>
      <c r="L37" s="1254"/>
      <c r="M37" s="1255"/>
      <c r="N37" s="1255"/>
      <c r="O37" s="1255"/>
      <c r="P37" s="1256"/>
      <c r="Q37" s="1533"/>
      <c r="R37" s="1426"/>
      <c r="S37" s="1426"/>
      <c r="T37" s="1426"/>
      <c r="U37" s="1426"/>
      <c r="V37" s="1426"/>
      <c r="W37" s="1426"/>
      <c r="X37" s="1427"/>
      <c r="Y37" s="1290"/>
      <c r="Z37" s="1291"/>
      <c r="AA37" s="1292"/>
      <c r="AB37" s="1424"/>
      <c r="AC37" s="1290"/>
      <c r="AD37" s="1291"/>
      <c r="AE37" s="1291"/>
      <c r="AF37" s="1292"/>
      <c r="AG37" s="1292"/>
      <c r="AH37" s="1293"/>
      <c r="AI37" s="1424"/>
      <c r="AJ37" s="1285"/>
      <c r="AK37" s="1286"/>
      <c r="AL37" s="1285"/>
      <c r="AM37" s="1286"/>
    </row>
    <row r="38" spans="1:39" ht="12" customHeight="1" x14ac:dyDescent="0.15">
      <c r="A38" s="1168"/>
      <c r="B38" s="141"/>
      <c r="C38" s="115"/>
      <c r="D38" s="116"/>
      <c r="E38" s="115"/>
      <c r="F38" s="115"/>
      <c r="G38" s="115"/>
      <c r="H38" s="115"/>
      <c r="J38" s="124" t="s">
        <v>1512</v>
      </c>
      <c r="K38" s="122" t="s">
        <v>1513</v>
      </c>
      <c r="L38" s="1396" t="s">
        <v>1395</v>
      </c>
      <c r="M38" s="1397"/>
      <c r="N38" s="1397"/>
      <c r="O38" s="1397"/>
      <c r="P38" s="1398"/>
      <c r="Q38" s="1348">
        <f>設９!Q39</f>
        <v>0</v>
      </c>
      <c r="R38" s="1422"/>
      <c r="S38" s="1422"/>
      <c r="T38" s="1422"/>
      <c r="U38" s="1422"/>
      <c r="V38" s="1422"/>
      <c r="W38" s="1422"/>
      <c r="X38" s="1423"/>
      <c r="Y38" s="1290" t="s">
        <v>46</v>
      </c>
      <c r="Z38" s="1292" t="s">
        <v>47</v>
      </c>
      <c r="AA38" s="1292" t="s">
        <v>1550</v>
      </c>
      <c r="AB38" s="1424" t="s">
        <v>1552</v>
      </c>
      <c r="AC38" s="1290" t="s">
        <v>1518</v>
      </c>
      <c r="AD38" s="1292" t="s">
        <v>1519</v>
      </c>
      <c r="AE38" s="1292" t="s">
        <v>1520</v>
      </c>
      <c r="AF38" s="1292" t="s">
        <v>1521</v>
      </c>
      <c r="AG38" s="1292" t="s">
        <v>1522</v>
      </c>
      <c r="AH38" s="1292" t="s">
        <v>1523</v>
      </c>
      <c r="AI38" s="1424"/>
      <c r="AJ38" s="1285"/>
      <c r="AK38" s="1286"/>
      <c r="AL38" s="1285"/>
      <c r="AM38" s="1286"/>
    </row>
    <row r="39" spans="1:39" x14ac:dyDescent="0.15">
      <c r="A39" s="1168"/>
      <c r="B39" s="141"/>
      <c r="C39" s="115"/>
      <c r="D39" s="116"/>
      <c r="E39" s="141"/>
      <c r="F39" s="115"/>
      <c r="G39" s="115"/>
      <c r="H39" s="115"/>
      <c r="I39" s="118"/>
      <c r="J39" s="125" t="s">
        <v>989</v>
      </c>
      <c r="K39" s="126" t="s">
        <v>989</v>
      </c>
      <c r="L39" s="1254"/>
      <c r="M39" s="1255"/>
      <c r="N39" s="1255"/>
      <c r="O39" s="1255"/>
      <c r="P39" s="1256"/>
      <c r="Q39" s="1342"/>
      <c r="R39" s="1343"/>
      <c r="S39" s="1343"/>
      <c r="T39" s="1343"/>
      <c r="U39" s="1343"/>
      <c r="V39" s="1343"/>
      <c r="W39" s="1343"/>
      <c r="X39" s="1344"/>
      <c r="Y39" s="1440"/>
      <c r="Z39" s="1438"/>
      <c r="AA39" s="1438"/>
      <c r="AB39" s="1439"/>
      <c r="AC39" s="1440"/>
      <c r="AD39" s="1438"/>
      <c r="AE39" s="1438"/>
      <c r="AF39" s="1438"/>
      <c r="AG39" s="1438"/>
      <c r="AH39" s="1438"/>
      <c r="AI39" s="1439"/>
      <c r="AJ39" s="1447"/>
      <c r="AK39" s="1448"/>
      <c r="AL39" s="1447"/>
      <c r="AM39" s="1448"/>
    </row>
    <row r="40" spans="1:39" ht="12" customHeight="1" x14ac:dyDescent="0.15">
      <c r="A40" s="1168"/>
      <c r="B40" s="141"/>
      <c r="C40" s="115"/>
      <c r="D40" s="116"/>
      <c r="E40" s="129" t="s">
        <v>1401</v>
      </c>
      <c r="F40" s="127"/>
      <c r="G40" s="127"/>
      <c r="H40" s="127"/>
      <c r="I40" s="62"/>
      <c r="J40" s="131" t="s">
        <v>1512</v>
      </c>
      <c r="K40" s="132" t="s">
        <v>1513</v>
      </c>
      <c r="L40" s="1271" t="s">
        <v>1389</v>
      </c>
      <c r="M40" s="1272"/>
      <c r="N40" s="1272"/>
      <c r="O40" s="1272"/>
      <c r="P40" s="1273"/>
      <c r="Q40" s="1428">
        <f>設９!Q40</f>
        <v>0</v>
      </c>
      <c r="R40" s="1511"/>
      <c r="S40" s="1511"/>
      <c r="T40" s="1511"/>
      <c r="U40" s="1511"/>
      <c r="V40" s="1511"/>
      <c r="W40" s="1511"/>
      <c r="X40" s="1512"/>
      <c r="Y40" s="1619" t="s">
        <v>224</v>
      </c>
      <c r="Z40" s="1620" t="s">
        <v>225</v>
      </c>
      <c r="AA40" s="1620" t="s">
        <v>226</v>
      </c>
      <c r="AB40" s="1624" t="s">
        <v>227</v>
      </c>
      <c r="AC40" s="1619" t="s">
        <v>1518</v>
      </c>
      <c r="AD40" s="1620" t="s">
        <v>1519</v>
      </c>
      <c r="AE40" s="1620" t="s">
        <v>1520</v>
      </c>
      <c r="AF40" s="1620" t="s">
        <v>1521</v>
      </c>
      <c r="AG40" s="1620" t="s">
        <v>1522</v>
      </c>
      <c r="AH40" s="1620" t="s">
        <v>1523</v>
      </c>
      <c r="AI40" s="1624"/>
      <c r="AJ40" s="1618"/>
      <c r="AK40" s="1449"/>
      <c r="AL40" s="1618"/>
      <c r="AM40" s="1449"/>
    </row>
    <row r="41" spans="1:39" x14ac:dyDescent="0.15">
      <c r="A41" s="1168"/>
      <c r="B41" s="141"/>
      <c r="C41" s="115"/>
      <c r="D41" s="116"/>
      <c r="E41" s="141">
        <v>1</v>
      </c>
      <c r="F41" s="115">
        <v>2</v>
      </c>
      <c r="G41" s="115">
        <v>3</v>
      </c>
      <c r="H41" s="133">
        <v>4</v>
      </c>
      <c r="I41" s="118"/>
      <c r="J41" s="119" t="s">
        <v>989</v>
      </c>
      <c r="K41" s="120" t="s">
        <v>989</v>
      </c>
      <c r="L41" s="1274"/>
      <c r="M41" s="1275"/>
      <c r="N41" s="1275"/>
      <c r="O41" s="1275"/>
      <c r="P41" s="1276"/>
      <c r="Q41" s="1345"/>
      <c r="R41" s="1346"/>
      <c r="S41" s="1346"/>
      <c r="T41" s="1346"/>
      <c r="U41" s="1346"/>
      <c r="V41" s="1346"/>
      <c r="W41" s="1346"/>
      <c r="X41" s="1347"/>
      <c r="Y41" s="1458"/>
      <c r="Z41" s="1460"/>
      <c r="AA41" s="1460"/>
      <c r="AB41" s="1461"/>
      <c r="AC41" s="1458"/>
      <c r="AD41" s="1460"/>
      <c r="AE41" s="1460"/>
      <c r="AF41" s="1460"/>
      <c r="AG41" s="1460"/>
      <c r="AH41" s="1460"/>
      <c r="AI41" s="1461"/>
      <c r="AJ41" s="1463"/>
      <c r="AK41" s="1462"/>
      <c r="AL41" s="1463"/>
      <c r="AM41" s="1462"/>
    </row>
    <row r="42" spans="1:39" ht="12" customHeight="1" x14ac:dyDescent="0.15">
      <c r="A42" s="1168"/>
      <c r="B42" s="141"/>
      <c r="C42" s="115"/>
      <c r="D42" s="116"/>
      <c r="E42" s="115"/>
      <c r="F42" s="115"/>
      <c r="G42" s="115"/>
      <c r="H42" s="115"/>
      <c r="J42" s="124" t="s">
        <v>1512</v>
      </c>
      <c r="K42" s="122" t="s">
        <v>1513</v>
      </c>
      <c r="L42" s="1396" t="s">
        <v>1406</v>
      </c>
      <c r="M42" s="1397"/>
      <c r="N42" s="1397"/>
      <c r="O42" s="1397"/>
      <c r="P42" s="1398"/>
      <c r="Q42" s="1348">
        <f>設９!Q44</f>
        <v>0</v>
      </c>
      <c r="R42" s="1422"/>
      <c r="S42" s="1422"/>
      <c r="T42" s="1422"/>
      <c r="U42" s="1422"/>
      <c r="V42" s="1422"/>
      <c r="W42" s="1422"/>
      <c r="X42" s="1423"/>
      <c r="Y42" s="1290" t="s">
        <v>1571</v>
      </c>
      <c r="Z42" s="1292" t="s">
        <v>1572</v>
      </c>
      <c r="AA42" s="1292" t="s">
        <v>1550</v>
      </c>
      <c r="AB42" s="1424" t="s">
        <v>1552</v>
      </c>
      <c r="AC42" s="1290" t="s">
        <v>1518</v>
      </c>
      <c r="AD42" s="1292" t="s">
        <v>1519</v>
      </c>
      <c r="AE42" s="1292" t="s">
        <v>1520</v>
      </c>
      <c r="AF42" s="1292" t="s">
        <v>1521</v>
      </c>
      <c r="AG42" s="1292" t="s">
        <v>1522</v>
      </c>
      <c r="AH42" s="1292" t="s">
        <v>1523</v>
      </c>
      <c r="AI42" s="1424"/>
      <c r="AJ42" s="1285"/>
      <c r="AK42" s="1286"/>
      <c r="AL42" s="1285"/>
      <c r="AM42" s="1286"/>
    </row>
    <row r="43" spans="1:39" x14ac:dyDescent="0.15">
      <c r="A43" s="1168"/>
      <c r="B43" s="141"/>
      <c r="C43" s="115"/>
      <c r="D43" s="116"/>
      <c r="E43" s="115"/>
      <c r="F43" s="115"/>
      <c r="G43" s="115"/>
      <c r="H43" s="115"/>
      <c r="J43" s="125" t="s">
        <v>989</v>
      </c>
      <c r="K43" s="126" t="s">
        <v>989</v>
      </c>
      <c r="L43" s="1254"/>
      <c r="M43" s="1255"/>
      <c r="N43" s="1255"/>
      <c r="O43" s="1255"/>
      <c r="P43" s="1256"/>
      <c r="Q43" s="1342"/>
      <c r="R43" s="1343"/>
      <c r="S43" s="1343"/>
      <c r="T43" s="1343"/>
      <c r="U43" s="1343"/>
      <c r="V43" s="1343"/>
      <c r="W43" s="1343"/>
      <c r="X43" s="1344"/>
      <c r="Y43" s="1440"/>
      <c r="Z43" s="1438"/>
      <c r="AA43" s="1438"/>
      <c r="AB43" s="1439"/>
      <c r="AC43" s="1440"/>
      <c r="AD43" s="1438"/>
      <c r="AE43" s="1438"/>
      <c r="AF43" s="1438"/>
      <c r="AG43" s="1438"/>
      <c r="AH43" s="1438"/>
      <c r="AI43" s="1439"/>
      <c r="AJ43" s="1447"/>
      <c r="AK43" s="1448"/>
      <c r="AL43" s="1447"/>
      <c r="AM43" s="1448"/>
    </row>
    <row r="44" spans="1:39" ht="12" customHeight="1" x14ac:dyDescent="0.15">
      <c r="A44" s="1168"/>
      <c r="B44" s="141"/>
      <c r="C44" s="115"/>
      <c r="D44" s="116"/>
      <c r="E44" s="115"/>
      <c r="F44" s="115"/>
      <c r="G44" s="115"/>
      <c r="H44" s="115"/>
      <c r="J44" s="124" t="s">
        <v>1512</v>
      </c>
      <c r="K44" s="122" t="s">
        <v>1513</v>
      </c>
      <c r="L44" s="1396" t="s">
        <v>228</v>
      </c>
      <c r="M44" s="1397"/>
      <c r="N44" s="1397"/>
      <c r="O44" s="1397"/>
      <c r="P44" s="1398"/>
      <c r="Q44" s="1339" t="str">
        <f>IF(設10!G68="■","腰掛け式",IF(設10!L68="■","腰掛け式以外",""))</f>
        <v/>
      </c>
      <c r="R44" s="1656"/>
      <c r="S44" s="1656"/>
      <c r="T44" s="1656"/>
      <c r="U44" s="1656"/>
      <c r="V44" s="1656"/>
      <c r="W44" s="1656"/>
      <c r="X44" s="1657"/>
      <c r="Y44" s="1290" t="s">
        <v>5</v>
      </c>
      <c r="Z44" s="1292" t="s">
        <v>6</v>
      </c>
      <c r="AA44" s="1292" t="s">
        <v>7</v>
      </c>
      <c r="AB44" s="1424" t="s">
        <v>8</v>
      </c>
      <c r="AC44" s="1290" t="s">
        <v>1518</v>
      </c>
      <c r="AD44" s="1292" t="s">
        <v>1519</v>
      </c>
      <c r="AE44" s="1292" t="s">
        <v>1520</v>
      </c>
      <c r="AF44" s="1292" t="s">
        <v>1521</v>
      </c>
      <c r="AG44" s="1292" t="s">
        <v>1522</v>
      </c>
      <c r="AH44" s="1292" t="s">
        <v>1523</v>
      </c>
      <c r="AI44" s="1424"/>
      <c r="AJ44" s="1285"/>
      <c r="AK44" s="1286"/>
      <c r="AL44" s="1285"/>
      <c r="AM44" s="1286"/>
    </row>
    <row r="45" spans="1:39" x14ac:dyDescent="0.15">
      <c r="A45" s="1168"/>
      <c r="B45" s="141"/>
      <c r="C45" s="115"/>
      <c r="D45" s="116"/>
      <c r="E45" s="141"/>
      <c r="F45" s="115"/>
      <c r="G45" s="115"/>
      <c r="H45" s="115"/>
      <c r="I45" s="118"/>
      <c r="J45" s="119" t="s">
        <v>989</v>
      </c>
      <c r="K45" s="120" t="s">
        <v>989</v>
      </c>
      <c r="L45" s="1274"/>
      <c r="M45" s="1275"/>
      <c r="N45" s="1275"/>
      <c r="O45" s="1275"/>
      <c r="P45" s="1276"/>
      <c r="Q45" s="1539"/>
      <c r="R45" s="1658"/>
      <c r="S45" s="1658"/>
      <c r="T45" s="1658"/>
      <c r="U45" s="1658"/>
      <c r="V45" s="1658"/>
      <c r="W45" s="1658"/>
      <c r="X45" s="1659"/>
      <c r="Y45" s="1458"/>
      <c r="Z45" s="1460"/>
      <c r="AA45" s="1460"/>
      <c r="AB45" s="1461"/>
      <c r="AC45" s="1458"/>
      <c r="AD45" s="1460"/>
      <c r="AE45" s="1460"/>
      <c r="AF45" s="1460"/>
      <c r="AG45" s="1460"/>
      <c r="AH45" s="1460"/>
      <c r="AI45" s="1461"/>
      <c r="AJ45" s="1463"/>
      <c r="AK45" s="1462"/>
      <c r="AL45" s="1463"/>
      <c r="AM45" s="1462"/>
    </row>
    <row r="46" spans="1:39" x14ac:dyDescent="0.15">
      <c r="A46" s="1168"/>
      <c r="B46" s="141"/>
      <c r="C46" s="115"/>
      <c r="D46" s="116"/>
      <c r="E46" s="129" t="s">
        <v>1111</v>
      </c>
      <c r="F46" s="62"/>
      <c r="G46" s="62"/>
      <c r="H46" s="62"/>
      <c r="I46" s="62"/>
      <c r="J46" s="131" t="s">
        <v>1512</v>
      </c>
      <c r="K46" s="132" t="s">
        <v>1513</v>
      </c>
      <c r="L46" s="1271" t="s">
        <v>1395</v>
      </c>
      <c r="M46" s="1272"/>
      <c r="N46" s="1272"/>
      <c r="O46" s="1272"/>
      <c r="P46" s="1273"/>
      <c r="Q46" s="1428">
        <f>設９!Q51</f>
        <v>0</v>
      </c>
      <c r="R46" s="1511"/>
      <c r="S46" s="1511"/>
      <c r="T46" s="1511"/>
      <c r="U46" s="1511"/>
      <c r="V46" s="1511"/>
      <c r="W46" s="1511"/>
      <c r="X46" s="1512"/>
      <c r="Y46" s="1619" t="s">
        <v>46</v>
      </c>
      <c r="Z46" s="1620" t="s">
        <v>47</v>
      </c>
      <c r="AA46" s="1620" t="s">
        <v>1550</v>
      </c>
      <c r="AB46" s="1624" t="s">
        <v>1552</v>
      </c>
      <c r="AC46" s="1619" t="s">
        <v>1518</v>
      </c>
      <c r="AD46" s="1620" t="s">
        <v>1519</v>
      </c>
      <c r="AE46" s="1620" t="s">
        <v>1520</v>
      </c>
      <c r="AF46" s="1620" t="s">
        <v>1521</v>
      </c>
      <c r="AG46" s="1620" t="s">
        <v>1522</v>
      </c>
      <c r="AH46" s="1620" t="s">
        <v>1523</v>
      </c>
      <c r="AI46" s="1624"/>
      <c r="AJ46" s="1618"/>
      <c r="AK46" s="1449"/>
      <c r="AL46" s="1618"/>
      <c r="AM46" s="1449"/>
    </row>
    <row r="47" spans="1:39" ht="14.25" thickBot="1" x14ac:dyDescent="0.2">
      <c r="A47" s="1168"/>
      <c r="B47" s="141"/>
      <c r="C47" s="115"/>
      <c r="D47" s="116"/>
      <c r="E47" s="141">
        <v>1</v>
      </c>
      <c r="F47" s="115">
        <v>2</v>
      </c>
      <c r="G47" s="115">
        <v>3</v>
      </c>
      <c r="H47" s="133">
        <v>4</v>
      </c>
      <c r="J47" s="125" t="s">
        <v>989</v>
      </c>
      <c r="K47" s="126" t="s">
        <v>989</v>
      </c>
      <c r="L47" s="1254"/>
      <c r="M47" s="1255"/>
      <c r="N47" s="1255"/>
      <c r="O47" s="1255"/>
      <c r="P47" s="1256"/>
      <c r="Q47" s="1342"/>
      <c r="R47" s="1343"/>
      <c r="S47" s="1343"/>
      <c r="T47" s="1343"/>
      <c r="U47" s="1343"/>
      <c r="V47" s="1343"/>
      <c r="W47" s="1343"/>
      <c r="X47" s="1344"/>
      <c r="Y47" s="1440"/>
      <c r="Z47" s="1438"/>
      <c r="AA47" s="1438"/>
      <c r="AB47" s="1439"/>
      <c r="AC47" s="1440"/>
      <c r="AD47" s="1438"/>
      <c r="AE47" s="1438"/>
      <c r="AF47" s="1438"/>
      <c r="AG47" s="1438"/>
      <c r="AH47" s="1438"/>
      <c r="AI47" s="1439"/>
      <c r="AJ47" s="1447"/>
      <c r="AK47" s="1448"/>
      <c r="AL47" s="1447"/>
      <c r="AM47" s="1448"/>
    </row>
    <row r="48" spans="1:39" x14ac:dyDescent="0.15">
      <c r="A48" s="150"/>
      <c r="B48" s="109"/>
      <c r="C48" s="109"/>
      <c r="D48" s="109"/>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row>
    <row r="49" spans="1:4" x14ac:dyDescent="0.15">
      <c r="A49" s="151"/>
      <c r="B49" s="115"/>
      <c r="C49" s="115"/>
      <c r="D49" s="115"/>
    </row>
    <row r="50" spans="1:4" x14ac:dyDescent="0.15">
      <c r="A50" s="151"/>
      <c r="B50" s="115"/>
      <c r="C50" s="115"/>
      <c r="D50" s="115"/>
    </row>
    <row r="51" spans="1:4" x14ac:dyDescent="0.15">
      <c r="A51" s="151"/>
      <c r="B51" s="115"/>
      <c r="C51" s="115"/>
      <c r="D51" s="115"/>
    </row>
    <row r="52" spans="1:4" x14ac:dyDescent="0.15">
      <c r="A52" s="151"/>
      <c r="B52" s="115"/>
      <c r="C52" s="115"/>
      <c r="D52" s="115"/>
    </row>
    <row r="53" spans="1:4" x14ac:dyDescent="0.15">
      <c r="A53" s="151"/>
      <c r="B53" s="115"/>
      <c r="C53" s="115"/>
      <c r="D53" s="115"/>
    </row>
    <row r="54" spans="1:4" x14ac:dyDescent="0.15">
      <c r="A54" s="151"/>
    </row>
    <row r="55" spans="1:4" x14ac:dyDescent="0.15">
      <c r="A55" s="151"/>
    </row>
    <row r="56" spans="1:4" x14ac:dyDescent="0.15">
      <c r="A56" s="151"/>
    </row>
    <row r="57" spans="1:4" x14ac:dyDescent="0.15">
      <c r="A57" s="151"/>
    </row>
    <row r="58" spans="1:4" x14ac:dyDescent="0.15">
      <c r="A58" s="151"/>
    </row>
    <row r="59" spans="1:4" x14ac:dyDescent="0.15">
      <c r="A59" s="151"/>
    </row>
    <row r="60" spans="1:4" x14ac:dyDescent="0.15">
      <c r="A60" s="151"/>
    </row>
    <row r="61" spans="1:4" x14ac:dyDescent="0.15">
      <c r="A61" s="151"/>
    </row>
    <row r="62" spans="1:4" x14ac:dyDescent="0.15">
      <c r="A62" s="151"/>
    </row>
    <row r="63" spans="1:4" x14ac:dyDescent="0.15">
      <c r="A63" s="151"/>
    </row>
    <row r="64" spans="1:4" x14ac:dyDescent="0.15">
      <c r="A64" s="151"/>
    </row>
    <row r="65" spans="1:1" x14ac:dyDescent="0.15">
      <c r="A65" s="151"/>
    </row>
    <row r="66" spans="1:1" x14ac:dyDescent="0.15">
      <c r="A66" s="151"/>
    </row>
    <row r="67" spans="1:1" x14ac:dyDescent="0.15">
      <c r="A67" s="151"/>
    </row>
  </sheetData>
  <sheetProtection sheet="1"/>
  <mergeCells count="338">
    <mergeCell ref="L46:P47"/>
    <mergeCell ref="Q46:X47"/>
    <mergeCell ref="Y46:Y47"/>
    <mergeCell ref="Z46:Z47"/>
    <mergeCell ref="AM46:AM47"/>
    <mergeCell ref="AI46:AI47"/>
    <mergeCell ref="AJ46:AJ47"/>
    <mergeCell ref="AK46:AK47"/>
    <mergeCell ref="AL46:AL47"/>
    <mergeCell ref="AE46:AE47"/>
    <mergeCell ref="AF46:AF47"/>
    <mergeCell ref="AG46:AG47"/>
    <mergeCell ref="AH46:AH47"/>
    <mergeCell ref="AJ44:AJ45"/>
    <mergeCell ref="AK44:AK45"/>
    <mergeCell ref="AL44:AL45"/>
    <mergeCell ref="AM44:AM45"/>
    <mergeCell ref="AF44:AF45"/>
    <mergeCell ref="AG44:AG45"/>
    <mergeCell ref="AH44:AH45"/>
    <mergeCell ref="AI44:AI45"/>
    <mergeCell ref="AA46:AA47"/>
    <mergeCell ref="AB46:AB47"/>
    <mergeCell ref="AC46:AC47"/>
    <mergeCell ref="AD46:AD47"/>
    <mergeCell ref="L44:P45"/>
    <mergeCell ref="Q44:X45"/>
    <mergeCell ref="Y44:Y45"/>
    <mergeCell ref="Z44:Z45"/>
    <mergeCell ref="AA44:AA45"/>
    <mergeCell ref="AB44:AB45"/>
    <mergeCell ref="AC44:AC45"/>
    <mergeCell ref="AD44:AD45"/>
    <mergeCell ref="AE44:AE45"/>
    <mergeCell ref="L42:P43"/>
    <mergeCell ref="Q42:X43"/>
    <mergeCell ref="Y42:Y43"/>
    <mergeCell ref="Z42:Z43"/>
    <mergeCell ref="AI42:AI43"/>
    <mergeCell ref="AJ42:AJ43"/>
    <mergeCell ref="AK42:AK43"/>
    <mergeCell ref="AL42:AL43"/>
    <mergeCell ref="AE42:AE43"/>
    <mergeCell ref="AF42:AF43"/>
    <mergeCell ref="AG42:AG43"/>
    <mergeCell ref="AH42:AH43"/>
    <mergeCell ref="AJ40:AJ41"/>
    <mergeCell ref="AK40:AK41"/>
    <mergeCell ref="AL40:AL41"/>
    <mergeCell ref="AM40:AM41"/>
    <mergeCell ref="AF40:AF41"/>
    <mergeCell ref="AG40:AG41"/>
    <mergeCell ref="AH40:AH41"/>
    <mergeCell ref="AI40:AI41"/>
    <mergeCell ref="AA42:AA43"/>
    <mergeCell ref="AB42:AB43"/>
    <mergeCell ref="AC42:AC43"/>
    <mergeCell ref="AD42:AD43"/>
    <mergeCell ref="AM42:AM43"/>
    <mergeCell ref="L40:P41"/>
    <mergeCell ref="Q40:X41"/>
    <mergeCell ref="Y40:Y41"/>
    <mergeCell ref="Z40:Z41"/>
    <mergeCell ref="AA40:AA41"/>
    <mergeCell ref="AB40:AB41"/>
    <mergeCell ref="AC40:AC41"/>
    <mergeCell ref="AD40:AD41"/>
    <mergeCell ref="AE40:AE41"/>
    <mergeCell ref="L38:P39"/>
    <mergeCell ref="Q38:X39"/>
    <mergeCell ref="Y38:Y39"/>
    <mergeCell ref="Z38:Z39"/>
    <mergeCell ref="AI38:AI39"/>
    <mergeCell ref="AJ38:AJ39"/>
    <mergeCell ref="AK38:AK39"/>
    <mergeCell ref="AL38:AL39"/>
    <mergeCell ref="AE38:AE39"/>
    <mergeCell ref="AF38:AF39"/>
    <mergeCell ref="AG38:AG39"/>
    <mergeCell ref="AH38:AH39"/>
    <mergeCell ref="AJ36:AJ37"/>
    <mergeCell ref="AK36:AK37"/>
    <mergeCell ref="AL36:AL37"/>
    <mergeCell ref="AM36:AM37"/>
    <mergeCell ref="AF36:AF37"/>
    <mergeCell ref="AG36:AG37"/>
    <mergeCell ref="AH36:AH37"/>
    <mergeCell ref="AI36:AI37"/>
    <mergeCell ref="AA38:AA39"/>
    <mergeCell ref="AB38:AB39"/>
    <mergeCell ref="AC38:AC39"/>
    <mergeCell ref="AD38:AD39"/>
    <mergeCell ref="AM38:AM39"/>
    <mergeCell ref="L36:P37"/>
    <mergeCell ref="Q36:X37"/>
    <mergeCell ref="Y36:Y37"/>
    <mergeCell ref="Z36:Z37"/>
    <mergeCell ref="AA36:AA37"/>
    <mergeCell ref="AB36:AB37"/>
    <mergeCell ref="AC36:AC37"/>
    <mergeCell ref="AD36:AD37"/>
    <mergeCell ref="AE36:AE37"/>
    <mergeCell ref="Y34:Y35"/>
    <mergeCell ref="Z34:Z35"/>
    <mergeCell ref="AI34:AI35"/>
    <mergeCell ref="AJ34:AJ35"/>
    <mergeCell ref="AK34:AK35"/>
    <mergeCell ref="AL34:AL35"/>
    <mergeCell ref="AE34:AE35"/>
    <mergeCell ref="AF34:AF35"/>
    <mergeCell ref="AG34:AG35"/>
    <mergeCell ref="AH34:AH35"/>
    <mergeCell ref="AL32:AL33"/>
    <mergeCell ref="AM32:AM33"/>
    <mergeCell ref="AF32:AF33"/>
    <mergeCell ref="AG32:AG33"/>
    <mergeCell ref="AH32:AH33"/>
    <mergeCell ref="AI32:AI33"/>
    <mergeCell ref="AA34:AA35"/>
    <mergeCell ref="AB34:AB35"/>
    <mergeCell ref="AC34:AC35"/>
    <mergeCell ref="AD34:AD35"/>
    <mergeCell ref="AM34:AM35"/>
    <mergeCell ref="Y32:Y33"/>
    <mergeCell ref="Z32:Z33"/>
    <mergeCell ref="AA32:AA33"/>
    <mergeCell ref="AB32:AB33"/>
    <mergeCell ref="AC32:AC33"/>
    <mergeCell ref="AD32:AD33"/>
    <mergeCell ref="AE32:AE33"/>
    <mergeCell ref="AJ32:AJ33"/>
    <mergeCell ref="AK32:AK33"/>
    <mergeCell ref="Y30:Y31"/>
    <mergeCell ref="Z30:Z31"/>
    <mergeCell ref="AI30:AI31"/>
    <mergeCell ref="AJ30:AJ31"/>
    <mergeCell ref="AK30:AK31"/>
    <mergeCell ref="AL30:AL31"/>
    <mergeCell ref="AE30:AE31"/>
    <mergeCell ref="AF30:AF31"/>
    <mergeCell ref="AG30:AG31"/>
    <mergeCell ref="AH30:AH31"/>
    <mergeCell ref="AL28:AL29"/>
    <mergeCell ref="AM28:AM29"/>
    <mergeCell ref="AF28:AF29"/>
    <mergeCell ref="AG28:AG29"/>
    <mergeCell ref="AH28:AH29"/>
    <mergeCell ref="AI28:AI29"/>
    <mergeCell ref="AA30:AA31"/>
    <mergeCell ref="AB30:AB31"/>
    <mergeCell ref="AC30:AC31"/>
    <mergeCell ref="AD30:AD31"/>
    <mergeCell ref="AM30:AM31"/>
    <mergeCell ref="Y28:Y29"/>
    <mergeCell ref="Z28:Z29"/>
    <mergeCell ref="AA28:AA29"/>
    <mergeCell ref="AB28:AB29"/>
    <mergeCell ref="AC28:AC29"/>
    <mergeCell ref="AD28:AD29"/>
    <mergeCell ref="AE28:AE29"/>
    <mergeCell ref="AJ28:AJ29"/>
    <mergeCell ref="AK28:AK29"/>
    <mergeCell ref="AM24:AM25"/>
    <mergeCell ref="L26:P27"/>
    <mergeCell ref="Q26:X27"/>
    <mergeCell ref="Y26:Y27"/>
    <mergeCell ref="Z26:Z27"/>
    <mergeCell ref="AA26:AA27"/>
    <mergeCell ref="AB26:AB27"/>
    <mergeCell ref="AC26:AC27"/>
    <mergeCell ref="AD26:AD27"/>
    <mergeCell ref="AI26:AI27"/>
    <mergeCell ref="AJ26:AJ27"/>
    <mergeCell ref="AK26:AK27"/>
    <mergeCell ref="AL26:AL27"/>
    <mergeCell ref="AE26:AE27"/>
    <mergeCell ref="AF26:AF27"/>
    <mergeCell ref="AG26:AG27"/>
    <mergeCell ref="AH26:AH27"/>
    <mergeCell ref="AM26:AM27"/>
    <mergeCell ref="Z24:Z25"/>
    <mergeCell ref="AA24:AA25"/>
    <mergeCell ref="AB24:AB25"/>
    <mergeCell ref="AC24:AC25"/>
    <mergeCell ref="Y24:Y25"/>
    <mergeCell ref="AH24:AH25"/>
    <mergeCell ref="AI24:AI25"/>
    <mergeCell ref="AJ24:AJ25"/>
    <mergeCell ref="AK24:AK25"/>
    <mergeCell ref="AD24:AD25"/>
    <mergeCell ref="AE24:AE25"/>
    <mergeCell ref="AF24:AF25"/>
    <mergeCell ref="AG24:AG25"/>
    <mergeCell ref="AL24:AL25"/>
    <mergeCell ref="Y22:Y23"/>
    <mergeCell ref="Z22:Z23"/>
    <mergeCell ref="AA22:AA23"/>
    <mergeCell ref="AB22:AB23"/>
    <mergeCell ref="AC22:AC23"/>
    <mergeCell ref="AD22:AD23"/>
    <mergeCell ref="AE22:AE23"/>
    <mergeCell ref="AL22:AL23"/>
    <mergeCell ref="AM22:AM23"/>
    <mergeCell ref="AF22:AF23"/>
    <mergeCell ref="AG22:AG23"/>
    <mergeCell ref="AH22:AH23"/>
    <mergeCell ref="AI22:AI23"/>
    <mergeCell ref="AJ22:AJ23"/>
    <mergeCell ref="AK22:AK23"/>
    <mergeCell ref="AJ20:AJ21"/>
    <mergeCell ref="AK20:AK21"/>
    <mergeCell ref="AL20:AL21"/>
    <mergeCell ref="AE20:AE21"/>
    <mergeCell ref="AF20:AF21"/>
    <mergeCell ref="AG20:AG21"/>
    <mergeCell ref="AH20:AH21"/>
    <mergeCell ref="AM20:AM21"/>
    <mergeCell ref="AG18:AG19"/>
    <mergeCell ref="L20:P21"/>
    <mergeCell ref="Q20:X21"/>
    <mergeCell ref="Y20:Y21"/>
    <mergeCell ref="Z20:Z21"/>
    <mergeCell ref="AA20:AA21"/>
    <mergeCell ref="AB20:AB21"/>
    <mergeCell ref="AC20:AC21"/>
    <mergeCell ref="AD20:AD21"/>
    <mergeCell ref="AI20:AI21"/>
    <mergeCell ref="AM16:AM17"/>
    <mergeCell ref="AH16:AH17"/>
    <mergeCell ref="AI16:AI17"/>
    <mergeCell ref="AJ16:AJ17"/>
    <mergeCell ref="AK16:AK17"/>
    <mergeCell ref="AH18:AH19"/>
    <mergeCell ref="AI18:AI19"/>
    <mergeCell ref="AJ18:AJ19"/>
    <mergeCell ref="AK18:AK19"/>
    <mergeCell ref="AL18:AL19"/>
    <mergeCell ref="AM18:AM19"/>
    <mergeCell ref="AF14:AF15"/>
    <mergeCell ref="AG14:AG15"/>
    <mergeCell ref="AH14:AH15"/>
    <mergeCell ref="AI14:AI15"/>
    <mergeCell ref="AD16:AD17"/>
    <mergeCell ref="AE16:AE17"/>
    <mergeCell ref="AF16:AF17"/>
    <mergeCell ref="AG16:AG17"/>
    <mergeCell ref="AL16:AL17"/>
    <mergeCell ref="AK14:AK15"/>
    <mergeCell ref="Z14:Z15"/>
    <mergeCell ref="AA14:AA15"/>
    <mergeCell ref="Q16:X17"/>
    <mergeCell ref="Y16:Y17"/>
    <mergeCell ref="AL12:AL13"/>
    <mergeCell ref="AM12:AM13"/>
    <mergeCell ref="AF12:AF13"/>
    <mergeCell ref="AG12:AG13"/>
    <mergeCell ref="AH12:AH13"/>
    <mergeCell ref="AI12:AI13"/>
    <mergeCell ref="AB14:AB15"/>
    <mergeCell ref="AC14:AC15"/>
    <mergeCell ref="AD14:AD15"/>
    <mergeCell ref="AE14:AE15"/>
    <mergeCell ref="AJ12:AJ13"/>
    <mergeCell ref="AK12:AK13"/>
    <mergeCell ref="AB12:AB13"/>
    <mergeCell ref="AC12:AC13"/>
    <mergeCell ref="AD12:AD13"/>
    <mergeCell ref="AE12:AE13"/>
    <mergeCell ref="AJ14:AJ15"/>
    <mergeCell ref="Y12:Y13"/>
    <mergeCell ref="AL14:AL15"/>
    <mergeCell ref="AM14:AM15"/>
    <mergeCell ref="Z12:Z13"/>
    <mergeCell ref="AA12:AA13"/>
    <mergeCell ref="AC8:AC11"/>
    <mergeCell ref="AD8:AD11"/>
    <mergeCell ref="AE8:AE11"/>
    <mergeCell ref="AF8:AF11"/>
    <mergeCell ref="L18:P19"/>
    <mergeCell ref="Q18:X19"/>
    <mergeCell ref="Y18:Y19"/>
    <mergeCell ref="L14:P15"/>
    <mergeCell ref="L16:P17"/>
    <mergeCell ref="Z16:Z17"/>
    <mergeCell ref="AA16:AA17"/>
    <mergeCell ref="AB16:AB17"/>
    <mergeCell ref="AC16:AC17"/>
    <mergeCell ref="AF18:AF19"/>
    <mergeCell ref="Z18:Z19"/>
    <mergeCell ref="AA18:AA19"/>
    <mergeCell ref="AB18:AB19"/>
    <mergeCell ref="AC18:AC19"/>
    <mergeCell ref="AD18:AD19"/>
    <mergeCell ref="AE18:AE19"/>
    <mergeCell ref="Q14:X15"/>
    <mergeCell ref="Y14:Y15"/>
    <mergeCell ref="Y6:AB7"/>
    <mergeCell ref="AC6:AI7"/>
    <mergeCell ref="AJ6:AM7"/>
    <mergeCell ref="Y8:Z9"/>
    <mergeCell ref="AA8:AA11"/>
    <mergeCell ref="AB8:AB11"/>
    <mergeCell ref="AJ8:AK9"/>
    <mergeCell ref="Y4:AM5"/>
    <mergeCell ref="AL8:AM9"/>
    <mergeCell ref="Y10:Y11"/>
    <mergeCell ref="Z10:Z11"/>
    <mergeCell ref="AJ10:AJ11"/>
    <mergeCell ref="AK10:AK11"/>
    <mergeCell ref="AL10:AL11"/>
    <mergeCell ref="AM10:AM11"/>
    <mergeCell ref="AG8:AG11"/>
    <mergeCell ref="AH8:AH11"/>
    <mergeCell ref="AI8:AI11"/>
    <mergeCell ref="B15:D15"/>
    <mergeCell ref="A1:T1"/>
    <mergeCell ref="A4:A11"/>
    <mergeCell ref="B4:D11"/>
    <mergeCell ref="E4:I11"/>
    <mergeCell ref="J4:X5"/>
    <mergeCell ref="A12:A47"/>
    <mergeCell ref="L12:P13"/>
    <mergeCell ref="Q12:X13"/>
    <mergeCell ref="L24:P25"/>
    <mergeCell ref="J6:K11"/>
    <mergeCell ref="L6:P11"/>
    <mergeCell ref="Q6:X11"/>
    <mergeCell ref="Q24:X25"/>
    <mergeCell ref="L22:P23"/>
    <mergeCell ref="Q22:X23"/>
    <mergeCell ref="L28:P29"/>
    <mergeCell ref="Q28:X29"/>
    <mergeCell ref="L30:P31"/>
    <mergeCell ref="Q30:X31"/>
    <mergeCell ref="L32:P33"/>
    <mergeCell ref="Q32:X33"/>
    <mergeCell ref="L34:P35"/>
    <mergeCell ref="Q34:X35"/>
  </mergeCells>
  <phoneticPr fontId="2"/>
  <dataValidations count="1">
    <dataValidation type="list" allowBlank="1" showInputMessage="1" sqref="C16" xr:uid="{13732273-FE30-4382-B9B2-D692E2DE1725}">
      <formula1>"５,４,３,２,１"</formula1>
    </dataValidation>
  </dataValidations>
  <printOptions horizontalCentered="1"/>
  <pageMargins left="0.39370078740157483" right="0" top="0.39370078740157483" bottom="0.39370078740157483" header="0.51181102362204722" footer="0"/>
  <pageSetup paperSize="9" orientation="portrait" horizontalDpi="4294967292" r:id="rId1"/>
  <headerFooter alignWithMargins="0">
    <oddFooter>&amp;R関西住宅品質保証株式会社</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4E4F6-2278-45C5-A13C-EB660DF819BC}">
  <dimension ref="A1:AM59"/>
  <sheetViews>
    <sheetView showGridLines="0" view="pageBreakPreview" zoomScaleNormal="100" workbookViewId="0">
      <selection activeCell="G17" sqref="G17"/>
    </sheetView>
  </sheetViews>
  <sheetFormatPr defaultRowHeight="13.5" x14ac:dyDescent="0.15"/>
  <cols>
    <col min="1" max="72" width="2.375" customWidth="1"/>
  </cols>
  <sheetData>
    <row r="1" spans="1:39" ht="14.25" x14ac:dyDescent="0.15">
      <c r="A1" s="808" t="s">
        <v>1461</v>
      </c>
      <c r="B1" s="808"/>
      <c r="C1" s="808"/>
      <c r="D1" s="808"/>
      <c r="E1" s="808"/>
      <c r="F1" s="808"/>
      <c r="G1" s="808"/>
      <c r="H1" s="808"/>
      <c r="I1" s="808"/>
      <c r="J1" s="808"/>
      <c r="K1" s="808"/>
      <c r="L1" s="808"/>
      <c r="M1" s="808"/>
      <c r="N1" s="808"/>
      <c r="O1" s="808"/>
      <c r="P1" s="808"/>
      <c r="Q1" s="808"/>
      <c r="R1" s="808"/>
      <c r="S1" s="808"/>
      <c r="T1" s="808"/>
      <c r="U1" s="1"/>
      <c r="V1" s="1"/>
      <c r="W1" s="1"/>
      <c r="X1" s="1"/>
      <c r="Y1" s="1"/>
      <c r="Z1" s="1"/>
      <c r="AA1" s="1"/>
      <c r="AB1" s="1"/>
      <c r="AC1" s="1"/>
      <c r="AJ1" t="s">
        <v>229</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c r="A3" s="10" t="s">
        <v>336</v>
      </c>
    </row>
    <row r="4" spans="1:39" x14ac:dyDescent="0.15">
      <c r="A4" s="1324"/>
      <c r="B4" s="1327" t="s">
        <v>338</v>
      </c>
      <c r="C4" s="1121"/>
      <c r="D4" s="1122"/>
      <c r="E4" s="1327" t="s">
        <v>1489</v>
      </c>
      <c r="F4" s="1330"/>
      <c r="G4" s="1330"/>
      <c r="H4" s="1330"/>
      <c r="I4" s="1331"/>
      <c r="J4" s="1338" t="s">
        <v>1490</v>
      </c>
      <c r="K4" s="1121"/>
      <c r="L4" s="1121"/>
      <c r="M4" s="1121"/>
      <c r="N4" s="1121"/>
      <c r="O4" s="1121"/>
      <c r="P4" s="1121"/>
      <c r="Q4" s="1121"/>
      <c r="R4" s="1121"/>
      <c r="S4" s="1121"/>
      <c r="T4" s="1121"/>
      <c r="U4" s="1121"/>
      <c r="V4" s="1121"/>
      <c r="W4" s="1121"/>
      <c r="X4" s="1174"/>
      <c r="Y4" s="1350" t="s">
        <v>1491</v>
      </c>
      <c r="Z4" s="1338"/>
      <c r="AA4" s="1338"/>
      <c r="AB4" s="1338"/>
      <c r="AC4" s="1338"/>
      <c r="AD4" s="1338"/>
      <c r="AE4" s="1338"/>
      <c r="AF4" s="1338"/>
      <c r="AG4" s="1338"/>
      <c r="AH4" s="1338"/>
      <c r="AI4" s="1338"/>
      <c r="AJ4" s="1338"/>
      <c r="AK4" s="1338"/>
      <c r="AL4" s="1338"/>
      <c r="AM4" s="1351"/>
    </row>
    <row r="5" spans="1:39" ht="14.25" thickBot="1" x14ac:dyDescent="0.2">
      <c r="A5" s="1325"/>
      <c r="B5" s="1200"/>
      <c r="C5" s="1024"/>
      <c r="D5" s="1222"/>
      <c r="E5" s="1332"/>
      <c r="F5" s="1333"/>
      <c r="G5" s="1333"/>
      <c r="H5" s="1333"/>
      <c r="I5" s="1334"/>
      <c r="J5" s="1193"/>
      <c r="K5" s="1193"/>
      <c r="L5" s="1193"/>
      <c r="M5" s="1193"/>
      <c r="N5" s="1193"/>
      <c r="O5" s="1193"/>
      <c r="P5" s="1193"/>
      <c r="Q5" s="1193"/>
      <c r="R5" s="1193"/>
      <c r="S5" s="1193"/>
      <c r="T5" s="1193"/>
      <c r="U5" s="1193"/>
      <c r="V5" s="1193"/>
      <c r="W5" s="1193"/>
      <c r="X5" s="1194"/>
      <c r="Y5" s="1352"/>
      <c r="Z5" s="1353"/>
      <c r="AA5" s="1353"/>
      <c r="AB5" s="1353"/>
      <c r="AC5" s="1353"/>
      <c r="AD5" s="1353"/>
      <c r="AE5" s="1353"/>
      <c r="AF5" s="1353"/>
      <c r="AG5" s="1353"/>
      <c r="AH5" s="1353"/>
      <c r="AI5" s="1353"/>
      <c r="AJ5" s="1353"/>
      <c r="AK5" s="1353"/>
      <c r="AL5" s="1353"/>
      <c r="AM5" s="1354"/>
    </row>
    <row r="6" spans="1:39" x14ac:dyDescent="0.15">
      <c r="A6" s="1325"/>
      <c r="B6" s="1200"/>
      <c r="C6" s="1024"/>
      <c r="D6" s="1222"/>
      <c r="E6" s="1332"/>
      <c r="F6" s="1333"/>
      <c r="G6" s="1333"/>
      <c r="H6" s="1333"/>
      <c r="I6" s="1334"/>
      <c r="J6" s="1355" t="s">
        <v>1492</v>
      </c>
      <c r="K6" s="1356"/>
      <c r="L6" s="1359" t="s">
        <v>1493</v>
      </c>
      <c r="M6" s="1355"/>
      <c r="N6" s="1355"/>
      <c r="O6" s="1355"/>
      <c r="P6" s="1356"/>
      <c r="Q6" s="1359" t="s">
        <v>650</v>
      </c>
      <c r="R6" s="1355"/>
      <c r="S6" s="1355"/>
      <c r="T6" s="1355"/>
      <c r="U6" s="1355"/>
      <c r="V6" s="1355"/>
      <c r="W6" s="1355"/>
      <c r="X6" s="1361"/>
      <c r="Y6" s="1355" t="s">
        <v>1494</v>
      </c>
      <c r="Z6" s="1355"/>
      <c r="AA6" s="1355"/>
      <c r="AB6" s="1355"/>
      <c r="AC6" s="1364" t="s">
        <v>1495</v>
      </c>
      <c r="AD6" s="1355"/>
      <c r="AE6" s="1355"/>
      <c r="AF6" s="1355"/>
      <c r="AG6" s="1355"/>
      <c r="AH6" s="1355"/>
      <c r="AI6" s="1361"/>
      <c r="AJ6" s="1367" t="s">
        <v>1496</v>
      </c>
      <c r="AK6" s="1368"/>
      <c r="AL6" s="1368"/>
      <c r="AM6" s="1369"/>
    </row>
    <row r="7" spans="1:39" x14ac:dyDescent="0.15">
      <c r="A7" s="1325"/>
      <c r="B7" s="1200"/>
      <c r="C7" s="1024"/>
      <c r="D7" s="1222"/>
      <c r="E7" s="1332"/>
      <c r="F7" s="1333"/>
      <c r="G7" s="1333"/>
      <c r="H7" s="1333"/>
      <c r="I7" s="1334"/>
      <c r="J7" s="1355"/>
      <c r="K7" s="1356"/>
      <c r="L7" s="1359"/>
      <c r="M7" s="1355"/>
      <c r="N7" s="1355"/>
      <c r="O7" s="1355"/>
      <c r="P7" s="1356"/>
      <c r="Q7" s="1359"/>
      <c r="R7" s="1355"/>
      <c r="S7" s="1355"/>
      <c r="T7" s="1355"/>
      <c r="U7" s="1355"/>
      <c r="V7" s="1355"/>
      <c r="W7" s="1355"/>
      <c r="X7" s="1361"/>
      <c r="Y7" s="1363"/>
      <c r="Z7" s="1363"/>
      <c r="AA7" s="1363"/>
      <c r="AB7" s="1363"/>
      <c r="AC7" s="1365"/>
      <c r="AD7" s="1363"/>
      <c r="AE7" s="1363"/>
      <c r="AF7" s="1363"/>
      <c r="AG7" s="1363"/>
      <c r="AH7" s="1363"/>
      <c r="AI7" s="1366"/>
      <c r="AJ7" s="1365"/>
      <c r="AK7" s="1363"/>
      <c r="AL7" s="1363"/>
      <c r="AM7" s="1366"/>
    </row>
    <row r="8" spans="1:39" x14ac:dyDescent="0.15">
      <c r="A8" s="1325"/>
      <c r="B8" s="1200"/>
      <c r="C8" s="1024"/>
      <c r="D8" s="1222"/>
      <c r="E8" s="1332"/>
      <c r="F8" s="1333"/>
      <c r="G8" s="1333"/>
      <c r="H8" s="1333"/>
      <c r="I8" s="1334"/>
      <c r="J8" s="1357"/>
      <c r="K8" s="1358"/>
      <c r="L8" s="1360"/>
      <c r="M8" s="1357"/>
      <c r="N8" s="1357"/>
      <c r="O8" s="1357"/>
      <c r="P8" s="1358"/>
      <c r="Q8" s="1360"/>
      <c r="R8" s="1357"/>
      <c r="S8" s="1357"/>
      <c r="T8" s="1357"/>
      <c r="U8" s="1357"/>
      <c r="V8" s="1357"/>
      <c r="W8" s="1357"/>
      <c r="X8" s="1362"/>
      <c r="Y8" s="1370" t="s">
        <v>1497</v>
      </c>
      <c r="Z8" s="1371"/>
      <c r="AA8" s="1374" t="s">
        <v>1498</v>
      </c>
      <c r="AB8" s="1377" t="s">
        <v>1499</v>
      </c>
      <c r="AC8" s="1387" t="s">
        <v>1500</v>
      </c>
      <c r="AD8" s="1390" t="s">
        <v>1501</v>
      </c>
      <c r="AE8" s="1390" t="s">
        <v>1502</v>
      </c>
      <c r="AF8" s="1374" t="s">
        <v>1503</v>
      </c>
      <c r="AG8" s="1374" t="s">
        <v>1504</v>
      </c>
      <c r="AH8" s="1382" t="s">
        <v>1505</v>
      </c>
      <c r="AI8" s="1380"/>
      <c r="AJ8" s="1370" t="s">
        <v>1506</v>
      </c>
      <c r="AK8" s="1386"/>
      <c r="AL8" s="1370" t="s">
        <v>1507</v>
      </c>
      <c r="AM8" s="1399"/>
    </row>
    <row r="9" spans="1:39" x14ac:dyDescent="0.15">
      <c r="A9" s="1325"/>
      <c r="B9" s="1200"/>
      <c r="C9" s="1024"/>
      <c r="D9" s="1222"/>
      <c r="E9" s="1332"/>
      <c r="F9" s="1333"/>
      <c r="G9" s="1333"/>
      <c r="H9" s="1333"/>
      <c r="I9" s="1334"/>
      <c r="J9" s="1357"/>
      <c r="K9" s="1358"/>
      <c r="L9" s="1360"/>
      <c r="M9" s="1357"/>
      <c r="N9" s="1357"/>
      <c r="O9" s="1357"/>
      <c r="P9" s="1358"/>
      <c r="Q9" s="1360"/>
      <c r="R9" s="1357"/>
      <c r="S9" s="1357"/>
      <c r="T9" s="1357"/>
      <c r="U9" s="1357"/>
      <c r="V9" s="1357"/>
      <c r="W9" s="1357"/>
      <c r="X9" s="1362"/>
      <c r="Y9" s="1372"/>
      <c r="Z9" s="1373"/>
      <c r="AA9" s="1375"/>
      <c r="AB9" s="1378"/>
      <c r="AC9" s="1388"/>
      <c r="AD9" s="1391"/>
      <c r="AE9" s="1391"/>
      <c r="AF9" s="1375"/>
      <c r="AG9" s="1375"/>
      <c r="AH9" s="1383"/>
      <c r="AI9" s="1385"/>
      <c r="AJ9" s="1365"/>
      <c r="AK9" s="1363"/>
      <c r="AL9" s="1365"/>
      <c r="AM9" s="1366"/>
    </row>
    <row r="10" spans="1:39" x14ac:dyDescent="0.15">
      <c r="A10" s="1325"/>
      <c r="B10" s="1200"/>
      <c r="C10" s="1024"/>
      <c r="D10" s="1222"/>
      <c r="E10" s="1332"/>
      <c r="F10" s="1333"/>
      <c r="G10" s="1333"/>
      <c r="H10" s="1333"/>
      <c r="I10" s="1334"/>
      <c r="J10" s="1357"/>
      <c r="K10" s="1358"/>
      <c r="L10" s="1360"/>
      <c r="M10" s="1357"/>
      <c r="N10" s="1357"/>
      <c r="O10" s="1357"/>
      <c r="P10" s="1358"/>
      <c r="Q10" s="1360"/>
      <c r="R10" s="1357"/>
      <c r="S10" s="1357"/>
      <c r="T10" s="1357"/>
      <c r="U10" s="1357"/>
      <c r="V10" s="1357"/>
      <c r="W10" s="1357"/>
      <c r="X10" s="1362"/>
      <c r="Y10" s="1387" t="s">
        <v>1508</v>
      </c>
      <c r="Z10" s="1401" t="s">
        <v>623</v>
      </c>
      <c r="AA10" s="1375"/>
      <c r="AB10" s="1378"/>
      <c r="AC10" s="1388"/>
      <c r="AD10" s="1391"/>
      <c r="AE10" s="1391"/>
      <c r="AF10" s="1375"/>
      <c r="AG10" s="1375"/>
      <c r="AH10" s="1383"/>
      <c r="AI10" s="1385"/>
      <c r="AJ10" s="1370" t="s">
        <v>1510</v>
      </c>
      <c r="AK10" s="1390" t="s">
        <v>1511</v>
      </c>
      <c r="AL10" s="1370" t="s">
        <v>1510</v>
      </c>
      <c r="AM10" s="1380" t="s">
        <v>1511</v>
      </c>
    </row>
    <row r="11" spans="1:39" ht="14.25" thickBot="1" x14ac:dyDescent="0.2">
      <c r="A11" s="1326"/>
      <c r="B11" s="1328"/>
      <c r="C11" s="1193"/>
      <c r="D11" s="1329"/>
      <c r="E11" s="1335"/>
      <c r="F11" s="1336"/>
      <c r="G11" s="1336"/>
      <c r="H11" s="1336"/>
      <c r="I11" s="1337"/>
      <c r="J11" s="1187"/>
      <c r="K11" s="1188"/>
      <c r="L11" s="1186"/>
      <c r="M11" s="1187"/>
      <c r="N11" s="1187"/>
      <c r="O11" s="1187"/>
      <c r="P11" s="1188"/>
      <c r="Q11" s="1186"/>
      <c r="R11" s="1187"/>
      <c r="S11" s="1187"/>
      <c r="T11" s="1187"/>
      <c r="U11" s="1187"/>
      <c r="V11" s="1187"/>
      <c r="W11" s="1187"/>
      <c r="X11" s="1189"/>
      <c r="Y11" s="1400"/>
      <c r="Z11" s="1402"/>
      <c r="AA11" s="1376"/>
      <c r="AB11" s="1379"/>
      <c r="AC11" s="1389"/>
      <c r="AD11" s="1392"/>
      <c r="AE11" s="1392"/>
      <c r="AF11" s="1376"/>
      <c r="AG11" s="1376"/>
      <c r="AH11" s="1384"/>
      <c r="AI11" s="1381"/>
      <c r="AJ11" s="1403"/>
      <c r="AK11" s="1392"/>
      <c r="AL11" s="1403"/>
      <c r="AM11" s="1381"/>
    </row>
    <row r="12" spans="1:39" x14ac:dyDescent="0.15">
      <c r="A12" s="1732" t="s">
        <v>624</v>
      </c>
      <c r="B12" s="465" t="s">
        <v>625</v>
      </c>
      <c r="C12" s="150"/>
      <c r="D12" s="466"/>
      <c r="E12" s="111" t="s">
        <v>626</v>
      </c>
      <c r="F12" s="109"/>
      <c r="G12" s="109"/>
      <c r="H12" s="109"/>
      <c r="I12" s="47"/>
      <c r="J12" s="113" t="s">
        <v>1512</v>
      </c>
      <c r="K12" s="114" t="s">
        <v>1513</v>
      </c>
      <c r="L12" s="1408" t="s">
        <v>627</v>
      </c>
      <c r="M12" s="1409"/>
      <c r="N12" s="1409"/>
      <c r="O12" s="1409"/>
      <c r="P12" s="1410"/>
      <c r="Q12" s="1683"/>
      <c r="R12" s="1735"/>
      <c r="S12" s="1735"/>
      <c r="T12" s="1735"/>
      <c r="U12" s="1735"/>
      <c r="V12" s="1735"/>
      <c r="W12" s="1735"/>
      <c r="X12" s="1736"/>
      <c r="Y12" s="1727" t="s">
        <v>1587</v>
      </c>
      <c r="Z12" s="1728" t="s">
        <v>1589</v>
      </c>
      <c r="AA12" s="1728" t="s">
        <v>1596</v>
      </c>
      <c r="AB12" s="1729" t="s">
        <v>1598</v>
      </c>
      <c r="AC12" s="1727" t="s">
        <v>1518</v>
      </c>
      <c r="AD12" s="1728" t="s">
        <v>1519</v>
      </c>
      <c r="AE12" s="1728" t="s">
        <v>1520</v>
      </c>
      <c r="AF12" s="1728" t="s">
        <v>1521</v>
      </c>
      <c r="AG12" s="1728" t="s">
        <v>1522</v>
      </c>
      <c r="AH12" s="1728" t="s">
        <v>1523</v>
      </c>
      <c r="AI12" s="1729"/>
      <c r="AJ12" s="1730"/>
      <c r="AK12" s="1731"/>
      <c r="AL12" s="1730"/>
      <c r="AM12" s="1731"/>
    </row>
    <row r="13" spans="1:39" x14ac:dyDescent="0.15">
      <c r="A13" s="1733"/>
      <c r="B13" s="467" t="s">
        <v>628</v>
      </c>
      <c r="C13" s="151"/>
      <c r="D13" s="454"/>
      <c r="E13" s="141" t="s">
        <v>629</v>
      </c>
      <c r="F13" s="115"/>
      <c r="G13" s="115"/>
      <c r="H13" s="115"/>
      <c r="J13" s="125" t="s">
        <v>1306</v>
      </c>
      <c r="K13" s="126" t="s">
        <v>1306</v>
      </c>
      <c r="L13" s="1254"/>
      <c r="M13" s="1255"/>
      <c r="N13" s="1255"/>
      <c r="O13" s="1255"/>
      <c r="P13" s="1256"/>
      <c r="Q13" s="1662"/>
      <c r="R13" s="1663"/>
      <c r="S13" s="1663"/>
      <c r="T13" s="1663"/>
      <c r="U13" s="1663"/>
      <c r="V13" s="1663"/>
      <c r="W13" s="1663"/>
      <c r="X13" s="1664"/>
      <c r="Y13" s="1440"/>
      <c r="Z13" s="1438"/>
      <c r="AA13" s="1438"/>
      <c r="AB13" s="1439"/>
      <c r="AC13" s="1440"/>
      <c r="AD13" s="1438"/>
      <c r="AE13" s="1438"/>
      <c r="AF13" s="1438"/>
      <c r="AG13" s="1438"/>
      <c r="AH13" s="1438"/>
      <c r="AI13" s="1439"/>
      <c r="AJ13" s="1447"/>
      <c r="AK13" s="1448"/>
      <c r="AL13" s="1447"/>
      <c r="AM13" s="1448"/>
    </row>
    <row r="14" spans="1:39" x14ac:dyDescent="0.15">
      <c r="A14" s="1733"/>
      <c r="B14" s="467" t="s">
        <v>1430</v>
      </c>
      <c r="C14" s="151"/>
      <c r="D14" s="454"/>
      <c r="E14" s="141" t="s">
        <v>630</v>
      </c>
      <c r="F14" s="115"/>
      <c r="G14" s="115"/>
      <c r="H14" s="115"/>
      <c r="J14" s="124" t="s">
        <v>1512</v>
      </c>
      <c r="K14" s="122" t="s">
        <v>1513</v>
      </c>
      <c r="L14" s="1716" t="s">
        <v>631</v>
      </c>
      <c r="M14" s="1717"/>
      <c r="N14" s="1717"/>
      <c r="O14" s="1717"/>
      <c r="P14" s="1718"/>
      <c r="Q14" s="1339"/>
      <c r="R14" s="1656"/>
      <c r="S14" s="1656"/>
      <c r="T14" s="1656"/>
      <c r="U14" s="1656"/>
      <c r="V14" s="1656"/>
      <c r="W14" s="1656"/>
      <c r="X14" s="1657"/>
      <c r="Y14" s="1290" t="s">
        <v>86</v>
      </c>
      <c r="Z14" s="1292" t="s">
        <v>87</v>
      </c>
      <c r="AA14" s="1292" t="s">
        <v>88</v>
      </c>
      <c r="AB14" s="1424" t="s">
        <v>89</v>
      </c>
      <c r="AC14" s="1290" t="s">
        <v>1518</v>
      </c>
      <c r="AD14" s="1292" t="s">
        <v>1519</v>
      </c>
      <c r="AE14" s="1292" t="s">
        <v>1520</v>
      </c>
      <c r="AF14" s="1292" t="s">
        <v>1521</v>
      </c>
      <c r="AG14" s="1292" t="s">
        <v>1522</v>
      </c>
      <c r="AH14" s="1292" t="s">
        <v>1523</v>
      </c>
      <c r="AI14" s="1424"/>
      <c r="AJ14" s="1285"/>
      <c r="AK14" s="1286"/>
      <c r="AL14" s="1285"/>
      <c r="AM14" s="1286"/>
    </row>
    <row r="15" spans="1:39" x14ac:dyDescent="0.15">
      <c r="A15" s="1733"/>
      <c r="B15" s="467"/>
      <c r="C15" s="151"/>
      <c r="D15" s="454"/>
      <c r="E15" s="141">
        <v>1</v>
      </c>
      <c r="F15" s="115">
        <v>2</v>
      </c>
      <c r="G15" s="115">
        <v>3</v>
      </c>
      <c r="H15" s="133">
        <v>4</v>
      </c>
      <c r="J15" s="119" t="s">
        <v>1306</v>
      </c>
      <c r="K15" s="120" t="s">
        <v>1306</v>
      </c>
      <c r="L15" s="1719"/>
      <c r="M15" s="1720"/>
      <c r="N15" s="1720"/>
      <c r="O15" s="1720"/>
      <c r="P15" s="1721"/>
      <c r="Q15" s="1539"/>
      <c r="R15" s="1658"/>
      <c r="S15" s="1658"/>
      <c r="T15" s="1658"/>
      <c r="U15" s="1658"/>
      <c r="V15" s="1658"/>
      <c r="W15" s="1658"/>
      <c r="X15" s="1659"/>
      <c r="Y15" s="1458"/>
      <c r="Z15" s="1460"/>
      <c r="AA15" s="1460"/>
      <c r="AB15" s="1461"/>
      <c r="AC15" s="1458"/>
      <c r="AD15" s="1460"/>
      <c r="AE15" s="1460"/>
      <c r="AF15" s="1460"/>
      <c r="AG15" s="1460"/>
      <c r="AH15" s="1460"/>
      <c r="AI15" s="1461"/>
      <c r="AJ15" s="1463"/>
      <c r="AK15" s="1462"/>
      <c r="AL15" s="1463"/>
      <c r="AM15" s="1462"/>
    </row>
    <row r="16" spans="1:39" x14ac:dyDescent="0.15">
      <c r="A16" s="1733"/>
      <c r="B16" s="467"/>
      <c r="C16" s="151"/>
      <c r="D16" s="454"/>
      <c r="E16" s="141"/>
      <c r="F16" s="115"/>
      <c r="G16" s="115"/>
      <c r="H16" s="115"/>
      <c r="J16" s="125" t="s">
        <v>1512</v>
      </c>
      <c r="K16" s="126" t="s">
        <v>1513</v>
      </c>
      <c r="L16" s="1393" t="s">
        <v>632</v>
      </c>
      <c r="M16" s="1394"/>
      <c r="N16" s="1394"/>
      <c r="O16" s="1394"/>
      <c r="P16" s="1395"/>
      <c r="Q16" s="1662"/>
      <c r="R16" s="1663"/>
      <c r="S16" s="1663"/>
      <c r="T16" s="1663"/>
      <c r="U16" s="1663"/>
      <c r="V16" s="1663"/>
      <c r="W16" s="1663"/>
      <c r="X16" s="1664"/>
      <c r="Y16" s="1440" t="s">
        <v>1514</v>
      </c>
      <c r="Z16" s="1438" t="s">
        <v>1515</v>
      </c>
      <c r="AA16" s="1438" t="s">
        <v>1516</v>
      </c>
      <c r="AB16" s="1439" t="s">
        <v>1517</v>
      </c>
      <c r="AC16" s="1440" t="s">
        <v>1518</v>
      </c>
      <c r="AD16" s="1438" t="s">
        <v>1519</v>
      </c>
      <c r="AE16" s="1438" t="s">
        <v>1520</v>
      </c>
      <c r="AF16" s="1438" t="s">
        <v>1521</v>
      </c>
      <c r="AG16" s="1438" t="s">
        <v>1522</v>
      </c>
      <c r="AH16" s="1438" t="s">
        <v>1523</v>
      </c>
      <c r="AI16" s="1439"/>
      <c r="AJ16" s="1447"/>
      <c r="AK16" s="1448"/>
      <c r="AL16" s="1447"/>
      <c r="AM16" s="1448"/>
    </row>
    <row r="17" spans="1:39" x14ac:dyDescent="0.15">
      <c r="A17" s="1733"/>
      <c r="B17" s="467"/>
      <c r="C17" s="151"/>
      <c r="D17" s="454"/>
      <c r="E17" s="141"/>
      <c r="F17" s="115"/>
      <c r="G17" s="115"/>
      <c r="H17" s="115"/>
      <c r="J17" s="125" t="s">
        <v>1306</v>
      </c>
      <c r="K17" s="126" t="s">
        <v>1306</v>
      </c>
      <c r="L17" s="1393"/>
      <c r="M17" s="1394"/>
      <c r="N17" s="1394"/>
      <c r="O17" s="1394"/>
      <c r="P17" s="1395"/>
      <c r="Q17" s="1662"/>
      <c r="R17" s="1663"/>
      <c r="S17" s="1663"/>
      <c r="T17" s="1663"/>
      <c r="U17" s="1663"/>
      <c r="V17" s="1663"/>
      <c r="W17" s="1663"/>
      <c r="X17" s="1664"/>
      <c r="Y17" s="1440"/>
      <c r="Z17" s="1438"/>
      <c r="AA17" s="1438"/>
      <c r="AB17" s="1439"/>
      <c r="AC17" s="1440"/>
      <c r="AD17" s="1438"/>
      <c r="AE17" s="1438"/>
      <c r="AF17" s="1438"/>
      <c r="AG17" s="1438"/>
      <c r="AH17" s="1438"/>
      <c r="AI17" s="1439"/>
      <c r="AJ17" s="1447"/>
      <c r="AK17" s="1448"/>
      <c r="AL17" s="1447"/>
      <c r="AM17" s="1448"/>
    </row>
    <row r="18" spans="1:39" x14ac:dyDescent="0.15">
      <c r="A18" s="1733"/>
      <c r="B18" s="467"/>
      <c r="C18" s="151"/>
      <c r="D18" s="454"/>
      <c r="E18" s="141"/>
      <c r="F18" s="115"/>
      <c r="G18" s="115"/>
      <c r="H18" s="115"/>
      <c r="J18" s="124" t="s">
        <v>1512</v>
      </c>
      <c r="K18" s="122" t="s">
        <v>1513</v>
      </c>
      <c r="L18" s="1396" t="s">
        <v>633</v>
      </c>
      <c r="M18" s="1397"/>
      <c r="N18" s="1397"/>
      <c r="O18" s="1397"/>
      <c r="P18" s="1398"/>
      <c r="Q18" s="1339"/>
      <c r="R18" s="1656"/>
      <c r="S18" s="1656"/>
      <c r="T18" s="1656"/>
      <c r="U18" s="1656"/>
      <c r="V18" s="1656"/>
      <c r="W18" s="1656"/>
      <c r="X18" s="1657"/>
      <c r="Y18" s="1290" t="s">
        <v>1514</v>
      </c>
      <c r="Z18" s="1292" t="s">
        <v>1515</v>
      </c>
      <c r="AA18" s="1292" t="s">
        <v>1516</v>
      </c>
      <c r="AB18" s="1424" t="s">
        <v>1517</v>
      </c>
      <c r="AC18" s="1290" t="s">
        <v>1518</v>
      </c>
      <c r="AD18" s="1292" t="s">
        <v>1519</v>
      </c>
      <c r="AE18" s="1292" t="s">
        <v>1520</v>
      </c>
      <c r="AF18" s="1292" t="s">
        <v>1521</v>
      </c>
      <c r="AG18" s="1292" t="s">
        <v>1522</v>
      </c>
      <c r="AH18" s="1292" t="s">
        <v>1523</v>
      </c>
      <c r="AI18" s="1424"/>
      <c r="AJ18" s="1285"/>
      <c r="AK18" s="1286"/>
      <c r="AL18" s="1285"/>
      <c r="AM18" s="1286"/>
    </row>
    <row r="19" spans="1:39" x14ac:dyDescent="0.15">
      <c r="A19" s="1733"/>
      <c r="B19" s="467"/>
      <c r="C19" s="151"/>
      <c r="D19" s="454"/>
      <c r="E19" s="143"/>
      <c r="F19" s="134"/>
      <c r="G19" s="134"/>
      <c r="H19" s="134"/>
      <c r="I19" s="468"/>
      <c r="J19" s="136" t="s">
        <v>1306</v>
      </c>
      <c r="K19" s="137" t="s">
        <v>1306</v>
      </c>
      <c r="L19" s="1257"/>
      <c r="M19" s="1258"/>
      <c r="N19" s="1258"/>
      <c r="O19" s="1258"/>
      <c r="P19" s="1259"/>
      <c r="Q19" s="1724"/>
      <c r="R19" s="1725"/>
      <c r="S19" s="1725"/>
      <c r="T19" s="1725"/>
      <c r="U19" s="1725"/>
      <c r="V19" s="1725"/>
      <c r="W19" s="1725"/>
      <c r="X19" s="1726"/>
      <c r="Y19" s="1682"/>
      <c r="Z19" s="1665"/>
      <c r="AA19" s="1665"/>
      <c r="AB19" s="1681"/>
      <c r="AC19" s="1682"/>
      <c r="AD19" s="1665"/>
      <c r="AE19" s="1665"/>
      <c r="AF19" s="1665"/>
      <c r="AG19" s="1665"/>
      <c r="AH19" s="1665"/>
      <c r="AI19" s="1681"/>
      <c r="AJ19" s="1722"/>
      <c r="AK19" s="1723"/>
      <c r="AL19" s="1722"/>
      <c r="AM19" s="1723"/>
    </row>
    <row r="20" spans="1:39" x14ac:dyDescent="0.15">
      <c r="A20" s="1733"/>
      <c r="B20" s="467"/>
      <c r="C20" s="151"/>
      <c r="D20" s="454"/>
      <c r="E20" s="469" t="s">
        <v>634</v>
      </c>
      <c r="F20" s="115"/>
      <c r="G20" s="115"/>
      <c r="H20" s="115"/>
      <c r="J20" s="124" t="s">
        <v>1512</v>
      </c>
      <c r="K20" s="122" t="s">
        <v>1513</v>
      </c>
      <c r="L20" s="1396" t="s">
        <v>177</v>
      </c>
      <c r="M20" s="1397"/>
      <c r="N20" s="1397"/>
      <c r="O20" s="1397"/>
      <c r="P20" s="1398"/>
      <c r="Q20" s="1339"/>
      <c r="R20" s="1656"/>
      <c r="S20" s="1656"/>
      <c r="T20" s="1656"/>
      <c r="U20" s="1656"/>
      <c r="V20" s="1656"/>
      <c r="W20" s="1656"/>
      <c r="X20" s="1657"/>
      <c r="Y20" s="1290" t="s">
        <v>1661</v>
      </c>
      <c r="Z20" s="1292" t="s">
        <v>1662</v>
      </c>
      <c r="AA20" s="1292" t="s">
        <v>1663</v>
      </c>
      <c r="AB20" s="1424" t="s">
        <v>1664</v>
      </c>
      <c r="AC20" s="1290" t="s">
        <v>1518</v>
      </c>
      <c r="AD20" s="1292" t="s">
        <v>1519</v>
      </c>
      <c r="AE20" s="1292" t="s">
        <v>1520</v>
      </c>
      <c r="AF20" s="1292" t="s">
        <v>1521</v>
      </c>
      <c r="AG20" s="1292" t="s">
        <v>1522</v>
      </c>
      <c r="AH20" s="1292" t="s">
        <v>1523</v>
      </c>
      <c r="AI20" s="1424"/>
      <c r="AJ20" s="1285"/>
      <c r="AK20" s="1286"/>
      <c r="AL20" s="1285"/>
      <c r="AM20" s="1286"/>
    </row>
    <row r="21" spans="1:39" ht="14.25" thickBot="1" x14ac:dyDescent="0.2">
      <c r="A21" s="1734"/>
      <c r="B21" s="470"/>
      <c r="C21" s="471"/>
      <c r="D21" s="342"/>
      <c r="E21" s="146">
        <v>1</v>
      </c>
      <c r="F21" s="147">
        <v>2</v>
      </c>
      <c r="G21" s="147">
        <v>3</v>
      </c>
      <c r="H21" s="472">
        <v>4</v>
      </c>
      <c r="I21" s="15"/>
      <c r="J21" s="153" t="s">
        <v>1306</v>
      </c>
      <c r="K21" s="142" t="s">
        <v>1306</v>
      </c>
      <c r="L21" s="1559"/>
      <c r="M21" s="1560"/>
      <c r="N21" s="1560"/>
      <c r="O21" s="1560"/>
      <c r="P21" s="1561"/>
      <c r="Q21" s="1692"/>
      <c r="R21" s="1693"/>
      <c r="S21" s="1693"/>
      <c r="T21" s="1693"/>
      <c r="U21" s="1693"/>
      <c r="V21" s="1693"/>
      <c r="W21" s="1693"/>
      <c r="X21" s="1694"/>
      <c r="Y21" s="1688"/>
      <c r="Z21" s="1686"/>
      <c r="AA21" s="1686"/>
      <c r="AB21" s="1687"/>
      <c r="AC21" s="1688"/>
      <c r="AD21" s="1686"/>
      <c r="AE21" s="1686"/>
      <c r="AF21" s="1686"/>
      <c r="AG21" s="1686"/>
      <c r="AH21" s="1686"/>
      <c r="AI21" s="1687"/>
      <c r="AJ21" s="1696"/>
      <c r="AK21" s="1695"/>
      <c r="AL21" s="1696"/>
      <c r="AM21" s="1695"/>
    </row>
    <row r="22" spans="1:39" ht="14.25"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row>
    <row r="23" spans="1:39" ht="14.25" thickBot="1" x14ac:dyDescent="0.2">
      <c r="A23" s="10" t="s">
        <v>1415</v>
      </c>
    </row>
    <row r="24" spans="1:39" ht="12" customHeight="1" x14ac:dyDescent="0.15">
      <c r="A24" s="1324"/>
      <c r="B24" s="1327" t="s">
        <v>338</v>
      </c>
      <c r="C24" s="1121"/>
      <c r="D24" s="1122"/>
      <c r="E24" s="1327" t="s">
        <v>1489</v>
      </c>
      <c r="F24" s="1330"/>
      <c r="G24" s="1330"/>
      <c r="H24" s="1330"/>
      <c r="I24" s="1331"/>
      <c r="J24" s="1338" t="s">
        <v>1490</v>
      </c>
      <c r="K24" s="1121"/>
      <c r="L24" s="1121"/>
      <c r="M24" s="1121"/>
      <c r="N24" s="1121"/>
      <c r="O24" s="1121"/>
      <c r="P24" s="1121"/>
      <c r="Q24" s="1121"/>
      <c r="R24" s="1121"/>
      <c r="S24" s="1121"/>
      <c r="T24" s="1121"/>
      <c r="U24" s="1121"/>
      <c r="V24" s="1121"/>
      <c r="W24" s="1121"/>
      <c r="X24" s="1174"/>
      <c r="Y24" s="1350" t="s">
        <v>1491</v>
      </c>
      <c r="Z24" s="1338"/>
      <c r="AA24" s="1338"/>
      <c r="AB24" s="1338"/>
      <c r="AC24" s="1338"/>
      <c r="AD24" s="1338"/>
      <c r="AE24" s="1338"/>
      <c r="AF24" s="1338"/>
      <c r="AG24" s="1338"/>
      <c r="AH24" s="1338"/>
      <c r="AI24" s="1338"/>
      <c r="AJ24" s="1338"/>
      <c r="AK24" s="1338"/>
      <c r="AL24" s="1338"/>
      <c r="AM24" s="1351"/>
    </row>
    <row r="25" spans="1:39" ht="14.25" thickBot="1" x14ac:dyDescent="0.2">
      <c r="A25" s="1325"/>
      <c r="B25" s="1200"/>
      <c r="C25" s="1024"/>
      <c r="D25" s="1222"/>
      <c r="E25" s="1332"/>
      <c r="F25" s="1333"/>
      <c r="G25" s="1333"/>
      <c r="H25" s="1333"/>
      <c r="I25" s="1334"/>
      <c r="J25" s="1193"/>
      <c r="K25" s="1193"/>
      <c r="L25" s="1193"/>
      <c r="M25" s="1193"/>
      <c r="N25" s="1193"/>
      <c r="O25" s="1193"/>
      <c r="P25" s="1193"/>
      <c r="Q25" s="1193"/>
      <c r="R25" s="1193"/>
      <c r="S25" s="1193"/>
      <c r="T25" s="1193"/>
      <c r="U25" s="1193"/>
      <c r="V25" s="1193"/>
      <c r="W25" s="1193"/>
      <c r="X25" s="1194"/>
      <c r="Y25" s="1352"/>
      <c r="Z25" s="1353"/>
      <c r="AA25" s="1353"/>
      <c r="AB25" s="1353"/>
      <c r="AC25" s="1353"/>
      <c r="AD25" s="1353"/>
      <c r="AE25" s="1353"/>
      <c r="AF25" s="1353"/>
      <c r="AG25" s="1353"/>
      <c r="AH25" s="1353"/>
      <c r="AI25" s="1353"/>
      <c r="AJ25" s="1353"/>
      <c r="AK25" s="1353"/>
      <c r="AL25" s="1353"/>
      <c r="AM25" s="1354"/>
    </row>
    <row r="26" spans="1:39" ht="12" customHeight="1" x14ac:dyDescent="0.15">
      <c r="A26" s="1325"/>
      <c r="B26" s="1200"/>
      <c r="C26" s="1024"/>
      <c r="D26" s="1222"/>
      <c r="E26" s="1332"/>
      <c r="F26" s="1333"/>
      <c r="G26" s="1333"/>
      <c r="H26" s="1333"/>
      <c r="I26" s="1334"/>
      <c r="J26" s="1355" t="s">
        <v>1492</v>
      </c>
      <c r="K26" s="1356"/>
      <c r="L26" s="1359" t="s">
        <v>1493</v>
      </c>
      <c r="M26" s="1355"/>
      <c r="N26" s="1355"/>
      <c r="O26" s="1355"/>
      <c r="P26" s="1356"/>
      <c r="Q26" s="1359" t="s">
        <v>436</v>
      </c>
      <c r="R26" s="1355"/>
      <c r="S26" s="1355"/>
      <c r="T26" s="1355"/>
      <c r="U26" s="1355"/>
      <c r="V26" s="1355"/>
      <c r="W26" s="1355"/>
      <c r="X26" s="1361"/>
      <c r="Y26" s="1355" t="s">
        <v>1494</v>
      </c>
      <c r="Z26" s="1355"/>
      <c r="AA26" s="1355"/>
      <c r="AB26" s="1355"/>
      <c r="AC26" s="1364" t="s">
        <v>1495</v>
      </c>
      <c r="AD26" s="1355"/>
      <c r="AE26" s="1355"/>
      <c r="AF26" s="1355"/>
      <c r="AG26" s="1355"/>
      <c r="AH26" s="1355"/>
      <c r="AI26" s="1361"/>
      <c r="AJ26" s="1367" t="s">
        <v>1496</v>
      </c>
      <c r="AK26" s="1368"/>
      <c r="AL26" s="1368"/>
      <c r="AM26" s="1369"/>
    </row>
    <row r="27" spans="1:39" x14ac:dyDescent="0.15">
      <c r="A27" s="1325"/>
      <c r="B27" s="1200"/>
      <c r="C27" s="1024"/>
      <c r="D27" s="1222"/>
      <c r="E27" s="1332"/>
      <c r="F27" s="1333"/>
      <c r="G27" s="1333"/>
      <c r="H27" s="1333"/>
      <c r="I27" s="1334"/>
      <c r="J27" s="1355"/>
      <c r="K27" s="1356"/>
      <c r="L27" s="1359"/>
      <c r="M27" s="1355"/>
      <c r="N27" s="1355"/>
      <c r="O27" s="1355"/>
      <c r="P27" s="1356"/>
      <c r="Q27" s="1359"/>
      <c r="R27" s="1355"/>
      <c r="S27" s="1355"/>
      <c r="T27" s="1355"/>
      <c r="U27" s="1355"/>
      <c r="V27" s="1355"/>
      <c r="W27" s="1355"/>
      <c r="X27" s="1361"/>
      <c r="Y27" s="1363"/>
      <c r="Z27" s="1363"/>
      <c r="AA27" s="1363"/>
      <c r="AB27" s="1363"/>
      <c r="AC27" s="1365"/>
      <c r="AD27" s="1363"/>
      <c r="AE27" s="1363"/>
      <c r="AF27" s="1363"/>
      <c r="AG27" s="1363"/>
      <c r="AH27" s="1363"/>
      <c r="AI27" s="1366"/>
      <c r="AJ27" s="1365"/>
      <c r="AK27" s="1363"/>
      <c r="AL27" s="1363"/>
      <c r="AM27" s="1366"/>
    </row>
    <row r="28" spans="1:39" x14ac:dyDescent="0.15">
      <c r="A28" s="1325"/>
      <c r="B28" s="1200"/>
      <c r="C28" s="1024"/>
      <c r="D28" s="1222"/>
      <c r="E28" s="1332"/>
      <c r="F28" s="1333"/>
      <c r="G28" s="1333"/>
      <c r="H28" s="1333"/>
      <c r="I28" s="1334"/>
      <c r="J28" s="1357"/>
      <c r="K28" s="1358"/>
      <c r="L28" s="1360"/>
      <c r="M28" s="1357"/>
      <c r="N28" s="1357"/>
      <c r="O28" s="1357"/>
      <c r="P28" s="1358"/>
      <c r="Q28" s="1710"/>
      <c r="R28" s="1711"/>
      <c r="S28" s="1711"/>
      <c r="T28" s="1711"/>
      <c r="U28" s="1711"/>
      <c r="V28" s="1711"/>
      <c r="W28" s="1711"/>
      <c r="X28" s="1712"/>
      <c r="Y28" s="1370" t="s">
        <v>1497</v>
      </c>
      <c r="Z28" s="1371"/>
      <c r="AA28" s="1374" t="s">
        <v>1498</v>
      </c>
      <c r="AB28" s="1377" t="s">
        <v>1499</v>
      </c>
      <c r="AC28" s="1387" t="s">
        <v>1500</v>
      </c>
      <c r="AD28" s="1390" t="s">
        <v>1501</v>
      </c>
      <c r="AE28" s="1390" t="s">
        <v>1502</v>
      </c>
      <c r="AF28" s="1374" t="s">
        <v>1503</v>
      </c>
      <c r="AG28" s="1374" t="s">
        <v>1657</v>
      </c>
      <c r="AH28" s="1382" t="s">
        <v>1505</v>
      </c>
      <c r="AI28" s="1380"/>
      <c r="AJ28" s="1370" t="s">
        <v>1506</v>
      </c>
      <c r="AK28" s="1386"/>
      <c r="AL28" s="1370" t="s">
        <v>1507</v>
      </c>
      <c r="AM28" s="1399"/>
    </row>
    <row r="29" spans="1:39" x14ac:dyDescent="0.15">
      <c r="A29" s="1325"/>
      <c r="B29" s="1200"/>
      <c r="C29" s="1024"/>
      <c r="D29" s="1222"/>
      <c r="E29" s="1332"/>
      <c r="F29" s="1333"/>
      <c r="G29" s="1333"/>
      <c r="H29" s="1333"/>
      <c r="I29" s="1334"/>
      <c r="J29" s="1357"/>
      <c r="K29" s="1358"/>
      <c r="L29" s="1360"/>
      <c r="M29" s="1357"/>
      <c r="N29" s="1357"/>
      <c r="O29" s="1357"/>
      <c r="P29" s="1358"/>
      <c r="Q29" s="1710"/>
      <c r="R29" s="1711"/>
      <c r="S29" s="1711"/>
      <c r="T29" s="1711"/>
      <c r="U29" s="1711"/>
      <c r="V29" s="1711"/>
      <c r="W29" s="1711"/>
      <c r="X29" s="1712"/>
      <c r="Y29" s="1372"/>
      <c r="Z29" s="1373"/>
      <c r="AA29" s="1375"/>
      <c r="AB29" s="1378"/>
      <c r="AC29" s="1388"/>
      <c r="AD29" s="1391"/>
      <c r="AE29" s="1391"/>
      <c r="AF29" s="1375"/>
      <c r="AG29" s="1375"/>
      <c r="AH29" s="1383"/>
      <c r="AI29" s="1385"/>
      <c r="AJ29" s="1365"/>
      <c r="AK29" s="1363"/>
      <c r="AL29" s="1365"/>
      <c r="AM29" s="1366"/>
    </row>
    <row r="30" spans="1:39" x14ac:dyDescent="0.15">
      <c r="A30" s="1325"/>
      <c r="B30" s="1200"/>
      <c r="C30" s="1024"/>
      <c r="D30" s="1222"/>
      <c r="E30" s="1332"/>
      <c r="F30" s="1333"/>
      <c r="G30" s="1333"/>
      <c r="H30" s="1333"/>
      <c r="I30" s="1334"/>
      <c r="J30" s="1357"/>
      <c r="K30" s="1358"/>
      <c r="L30" s="1360"/>
      <c r="M30" s="1357"/>
      <c r="N30" s="1357"/>
      <c r="O30" s="1357"/>
      <c r="P30" s="1358"/>
      <c r="Q30" s="1710"/>
      <c r="R30" s="1711"/>
      <c r="S30" s="1711"/>
      <c r="T30" s="1711"/>
      <c r="U30" s="1711"/>
      <c r="V30" s="1711"/>
      <c r="W30" s="1711"/>
      <c r="X30" s="1712"/>
      <c r="Y30" s="1387" t="s">
        <v>1508</v>
      </c>
      <c r="Z30" s="1401" t="s">
        <v>230</v>
      </c>
      <c r="AA30" s="1375"/>
      <c r="AB30" s="1378"/>
      <c r="AC30" s="1388"/>
      <c r="AD30" s="1391"/>
      <c r="AE30" s="1391"/>
      <c r="AF30" s="1375"/>
      <c r="AG30" s="1375"/>
      <c r="AH30" s="1383"/>
      <c r="AI30" s="1385"/>
      <c r="AJ30" s="1370" t="s">
        <v>1510</v>
      </c>
      <c r="AK30" s="1390" t="s">
        <v>1511</v>
      </c>
      <c r="AL30" s="1370" t="s">
        <v>1510</v>
      </c>
      <c r="AM30" s="1380" t="s">
        <v>1511</v>
      </c>
    </row>
    <row r="31" spans="1:39" ht="14.25" thickBot="1" x14ac:dyDescent="0.2">
      <c r="A31" s="1326"/>
      <c r="B31" s="1328"/>
      <c r="C31" s="1193"/>
      <c r="D31" s="1329"/>
      <c r="E31" s="1335"/>
      <c r="F31" s="1336"/>
      <c r="G31" s="1336"/>
      <c r="H31" s="1336"/>
      <c r="I31" s="1337"/>
      <c r="J31" s="1187"/>
      <c r="K31" s="1188"/>
      <c r="L31" s="1186"/>
      <c r="M31" s="1187"/>
      <c r="N31" s="1187"/>
      <c r="O31" s="1187"/>
      <c r="P31" s="1188"/>
      <c r="Q31" s="1713"/>
      <c r="R31" s="1714"/>
      <c r="S31" s="1714"/>
      <c r="T31" s="1714"/>
      <c r="U31" s="1714"/>
      <c r="V31" s="1714"/>
      <c r="W31" s="1714"/>
      <c r="X31" s="1715"/>
      <c r="Y31" s="1400"/>
      <c r="Z31" s="1402"/>
      <c r="AA31" s="1376"/>
      <c r="AB31" s="1379"/>
      <c r="AC31" s="1389"/>
      <c r="AD31" s="1392"/>
      <c r="AE31" s="1392"/>
      <c r="AF31" s="1376"/>
      <c r="AG31" s="1376"/>
      <c r="AH31" s="1384"/>
      <c r="AI31" s="1381"/>
      <c r="AJ31" s="1403"/>
      <c r="AK31" s="1392"/>
      <c r="AL31" s="1403"/>
      <c r="AM31" s="1381"/>
    </row>
    <row r="32" spans="1:39" x14ac:dyDescent="0.15">
      <c r="A32" s="923" t="s">
        <v>1416</v>
      </c>
      <c r="B32" s="129" t="s">
        <v>1417</v>
      </c>
      <c r="C32" s="127"/>
      <c r="D32" s="128"/>
      <c r="E32" s="129" t="s">
        <v>231</v>
      </c>
      <c r="F32" s="127"/>
      <c r="G32" s="127"/>
      <c r="H32" s="127"/>
      <c r="I32" s="127"/>
      <c r="J32" s="131" t="s">
        <v>1512</v>
      </c>
      <c r="K32" s="132" t="s">
        <v>1513</v>
      </c>
      <c r="L32" s="1271" t="s">
        <v>232</v>
      </c>
      <c r="M32" s="1272"/>
      <c r="N32" s="1272"/>
      <c r="O32" s="1272"/>
      <c r="P32" s="1273"/>
      <c r="Q32" s="1737" t="str">
        <f>IF(設10!H26="■","T-4",IF(設10!K26="■","T-3",IF(設10!N26="■","T-2",IF(設10!Q26="■","T-1",IF(設10!T26="■","その他","")))))</f>
        <v/>
      </c>
      <c r="R32" s="1738"/>
      <c r="S32" s="1738"/>
      <c r="T32" s="1738"/>
      <c r="U32" s="1738"/>
      <c r="V32" s="1738"/>
      <c r="W32" s="1738"/>
      <c r="X32" s="1739"/>
      <c r="Y32" s="1619" t="s">
        <v>1546</v>
      </c>
      <c r="Z32" s="1620" t="s">
        <v>1548</v>
      </c>
      <c r="AA32" s="1620" t="s">
        <v>1550</v>
      </c>
      <c r="AB32" s="1624" t="s">
        <v>1552</v>
      </c>
      <c r="AC32" s="1619" t="s">
        <v>1518</v>
      </c>
      <c r="AD32" s="1620" t="s">
        <v>1519</v>
      </c>
      <c r="AE32" s="1620" t="s">
        <v>1520</v>
      </c>
      <c r="AF32" s="1620" t="s">
        <v>1521</v>
      </c>
      <c r="AG32" s="1620" t="s">
        <v>1522</v>
      </c>
      <c r="AH32" s="1620" t="s">
        <v>1523</v>
      </c>
      <c r="AI32" s="1624"/>
      <c r="AJ32" s="1618"/>
      <c r="AK32" s="1449"/>
      <c r="AL32" s="1618"/>
      <c r="AM32" s="1449"/>
    </row>
    <row r="33" spans="1:39" x14ac:dyDescent="0.15">
      <c r="A33" s="928"/>
      <c r="B33" s="141" t="s">
        <v>440</v>
      </c>
      <c r="C33" s="115"/>
      <c r="D33" s="116"/>
      <c r="E33" s="141" t="s">
        <v>1446</v>
      </c>
      <c r="F33" s="115"/>
      <c r="G33" s="115"/>
      <c r="H33" s="115"/>
      <c r="I33" s="115"/>
      <c r="J33" s="125" t="s">
        <v>1447</v>
      </c>
      <c r="K33" s="126" t="s">
        <v>1447</v>
      </c>
      <c r="L33" s="1254"/>
      <c r="M33" s="1255"/>
      <c r="N33" s="1255"/>
      <c r="O33" s="1255"/>
      <c r="P33" s="1256"/>
      <c r="Q33" s="1740"/>
      <c r="R33" s="1741"/>
      <c r="S33" s="1741"/>
      <c r="T33" s="1741"/>
      <c r="U33" s="1741"/>
      <c r="V33" s="1741"/>
      <c r="W33" s="1741"/>
      <c r="X33" s="1742"/>
      <c r="Y33" s="1440"/>
      <c r="Z33" s="1438"/>
      <c r="AA33" s="1438"/>
      <c r="AB33" s="1439"/>
      <c r="AC33" s="1440"/>
      <c r="AD33" s="1438"/>
      <c r="AE33" s="1438"/>
      <c r="AF33" s="1438"/>
      <c r="AG33" s="1438"/>
      <c r="AH33" s="1438"/>
      <c r="AI33" s="1439"/>
      <c r="AJ33" s="1447"/>
      <c r="AK33" s="1448"/>
      <c r="AL33" s="1447"/>
      <c r="AM33" s="1448"/>
    </row>
    <row r="34" spans="1:39" x14ac:dyDescent="0.15">
      <c r="A34" s="928"/>
      <c r="B34" s="141" t="s">
        <v>233</v>
      </c>
      <c r="C34" s="115"/>
      <c r="D34" s="116"/>
      <c r="E34" s="141">
        <v>1</v>
      </c>
      <c r="F34" s="115">
        <v>2</v>
      </c>
      <c r="G34" s="115">
        <v>3</v>
      </c>
      <c r="H34" s="133">
        <v>4</v>
      </c>
      <c r="I34" s="115"/>
      <c r="J34" s="124" t="s">
        <v>1512</v>
      </c>
      <c r="K34" s="122" t="s">
        <v>1513</v>
      </c>
      <c r="L34" s="1396" t="s">
        <v>234</v>
      </c>
      <c r="M34" s="1397"/>
      <c r="N34" s="1397"/>
      <c r="O34" s="1397"/>
      <c r="P34" s="1398"/>
      <c r="Q34" s="1743" t="str">
        <f>IF(設10!H29="■","T-4",IF(設10!K29="■","T-3",IF(設10!N29="■","T-2",IF(設10!Q29="■","T-1",IF(設10!T29="■","その他","")))))</f>
        <v/>
      </c>
      <c r="R34" s="1749"/>
      <c r="S34" s="1749"/>
      <c r="T34" s="1749"/>
      <c r="U34" s="1749"/>
      <c r="V34" s="1749"/>
      <c r="W34" s="1749"/>
      <c r="X34" s="1750"/>
      <c r="Y34" s="1290" t="s">
        <v>1546</v>
      </c>
      <c r="Z34" s="1292" t="s">
        <v>1548</v>
      </c>
      <c r="AA34" s="1292" t="s">
        <v>1550</v>
      </c>
      <c r="AB34" s="1424" t="s">
        <v>1552</v>
      </c>
      <c r="AC34" s="1290" t="s">
        <v>1518</v>
      </c>
      <c r="AD34" s="1292" t="s">
        <v>1519</v>
      </c>
      <c r="AE34" s="1292" t="s">
        <v>1520</v>
      </c>
      <c r="AF34" s="1292" t="s">
        <v>1521</v>
      </c>
      <c r="AG34" s="1292" t="s">
        <v>1522</v>
      </c>
      <c r="AH34" s="1292" t="s">
        <v>1523</v>
      </c>
      <c r="AI34" s="1424"/>
      <c r="AJ34" s="1285"/>
      <c r="AK34" s="1286"/>
      <c r="AL34" s="1285"/>
      <c r="AM34" s="1286"/>
    </row>
    <row r="35" spans="1:39" x14ac:dyDescent="0.15">
      <c r="A35" s="928"/>
      <c r="B35" s="141" t="s">
        <v>1451</v>
      </c>
      <c r="C35" s="115"/>
      <c r="D35" s="116"/>
      <c r="E35" s="141"/>
      <c r="F35" s="115"/>
      <c r="G35" s="115"/>
      <c r="H35" s="115"/>
      <c r="I35" s="118"/>
      <c r="J35" s="125" t="s">
        <v>1306</v>
      </c>
      <c r="K35" s="126" t="s">
        <v>1306</v>
      </c>
      <c r="L35" s="1254"/>
      <c r="M35" s="1255"/>
      <c r="N35" s="1255"/>
      <c r="O35" s="1255"/>
      <c r="P35" s="1256"/>
      <c r="Q35" s="1740"/>
      <c r="R35" s="1741"/>
      <c r="S35" s="1741"/>
      <c r="T35" s="1741"/>
      <c r="U35" s="1741"/>
      <c r="V35" s="1741"/>
      <c r="W35" s="1741"/>
      <c r="X35" s="1742"/>
      <c r="Y35" s="1440"/>
      <c r="Z35" s="1438"/>
      <c r="AA35" s="1438"/>
      <c r="AB35" s="1439"/>
      <c r="AC35" s="1440"/>
      <c r="AD35" s="1438"/>
      <c r="AE35" s="1438"/>
      <c r="AF35" s="1438"/>
      <c r="AG35" s="1438"/>
      <c r="AH35" s="1438"/>
      <c r="AI35" s="1439"/>
      <c r="AJ35" s="1447"/>
      <c r="AK35" s="1448"/>
      <c r="AL35" s="1447"/>
      <c r="AM35" s="1448"/>
    </row>
    <row r="36" spans="1:39" ht="12" customHeight="1" x14ac:dyDescent="0.15">
      <c r="A36" s="928"/>
      <c r="B36" s="141"/>
      <c r="C36" s="115"/>
      <c r="D36" s="116"/>
      <c r="E36" s="141"/>
      <c r="F36" s="115"/>
      <c r="G36" s="115"/>
      <c r="H36" s="115"/>
      <c r="I36" s="32"/>
      <c r="J36" s="124" t="s">
        <v>1512</v>
      </c>
      <c r="K36" s="122" t="s">
        <v>1513</v>
      </c>
      <c r="L36" s="1396" t="s">
        <v>235</v>
      </c>
      <c r="M36" s="1397"/>
      <c r="N36" s="1397"/>
      <c r="O36" s="1397"/>
      <c r="P36" s="1398"/>
      <c r="Q36" s="1743" t="str">
        <f>IF(設10!H32="■","T-4",IF(設10!K32="■","T-3",IF(設10!N32="■","T-2",IF(設10!Q32="■","T-1",IF(設10!T32="■","その他","")))))</f>
        <v/>
      </c>
      <c r="R36" s="1744"/>
      <c r="S36" s="1744"/>
      <c r="T36" s="1744"/>
      <c r="U36" s="1744"/>
      <c r="V36" s="1744"/>
      <c r="W36" s="1744"/>
      <c r="X36" s="1745"/>
      <c r="Y36" s="1246" t="s">
        <v>1546</v>
      </c>
      <c r="Z36" s="1248" t="s">
        <v>1548</v>
      </c>
      <c r="AA36" s="1250" t="s">
        <v>1550</v>
      </c>
      <c r="AB36" s="1244" t="s">
        <v>1552</v>
      </c>
      <c r="AC36" s="1246" t="s">
        <v>1518</v>
      </c>
      <c r="AD36" s="1248" t="s">
        <v>1519</v>
      </c>
      <c r="AE36" s="1248" t="s">
        <v>1520</v>
      </c>
      <c r="AF36" s="1250" t="s">
        <v>1521</v>
      </c>
      <c r="AG36" s="1250" t="s">
        <v>1522</v>
      </c>
      <c r="AH36" s="1270" t="s">
        <v>1523</v>
      </c>
      <c r="AI36" s="1244"/>
      <c r="AJ36" s="1242"/>
      <c r="AK36" s="1240"/>
      <c r="AL36" s="1242"/>
      <c r="AM36" s="1240"/>
    </row>
    <row r="37" spans="1:39" x14ac:dyDescent="0.15">
      <c r="A37" s="928"/>
      <c r="B37" s="141"/>
      <c r="C37" s="115"/>
      <c r="D37" s="116"/>
      <c r="E37" s="141"/>
      <c r="F37" s="115"/>
      <c r="G37" s="115"/>
      <c r="H37" s="115"/>
      <c r="I37" s="118"/>
      <c r="J37" s="119" t="s">
        <v>989</v>
      </c>
      <c r="K37" s="120" t="s">
        <v>989</v>
      </c>
      <c r="L37" s="1274"/>
      <c r="M37" s="1275"/>
      <c r="N37" s="1275"/>
      <c r="O37" s="1275"/>
      <c r="P37" s="1276"/>
      <c r="Q37" s="1751"/>
      <c r="R37" s="1752"/>
      <c r="S37" s="1752"/>
      <c r="T37" s="1752"/>
      <c r="U37" s="1752"/>
      <c r="V37" s="1752"/>
      <c r="W37" s="1752"/>
      <c r="X37" s="1753"/>
      <c r="Y37" s="1246"/>
      <c r="Z37" s="1248"/>
      <c r="AA37" s="1250"/>
      <c r="AB37" s="1244"/>
      <c r="AC37" s="1246"/>
      <c r="AD37" s="1248"/>
      <c r="AE37" s="1248"/>
      <c r="AF37" s="1250"/>
      <c r="AG37" s="1250"/>
      <c r="AH37" s="1270"/>
      <c r="AI37" s="1244"/>
      <c r="AJ37" s="1242"/>
      <c r="AK37" s="1240"/>
      <c r="AL37" s="1242"/>
      <c r="AM37" s="1240"/>
    </row>
    <row r="38" spans="1:39" ht="12" customHeight="1" x14ac:dyDescent="0.15">
      <c r="A38" s="928"/>
      <c r="B38" s="141"/>
      <c r="C38" s="115"/>
      <c r="D38" s="116"/>
      <c r="E38" s="115"/>
      <c r="F38" s="115"/>
      <c r="G38" s="115"/>
      <c r="H38" s="115"/>
      <c r="J38" s="124" t="s">
        <v>1512</v>
      </c>
      <c r="K38" s="122" t="s">
        <v>1513</v>
      </c>
      <c r="L38" s="1396" t="s">
        <v>236</v>
      </c>
      <c r="M38" s="1397"/>
      <c r="N38" s="1397"/>
      <c r="O38" s="1397"/>
      <c r="P38" s="1398"/>
      <c r="Q38" s="1743" t="str">
        <f>IF(設10!H35="■","T-4",IF(設10!K35="■","T-3",IF(設10!N35="■","T-2",IF(設10!Q35="■","T-1",IF(設10!T35="■","その他","")))))</f>
        <v/>
      </c>
      <c r="R38" s="1744"/>
      <c r="S38" s="1744"/>
      <c r="T38" s="1744"/>
      <c r="U38" s="1744"/>
      <c r="V38" s="1744"/>
      <c r="W38" s="1744"/>
      <c r="X38" s="1745"/>
      <c r="Y38" s="1246" t="s">
        <v>1546</v>
      </c>
      <c r="Z38" s="1248" t="s">
        <v>1548</v>
      </c>
      <c r="AA38" s="1250" t="s">
        <v>1550</v>
      </c>
      <c r="AB38" s="1244" t="s">
        <v>1552</v>
      </c>
      <c r="AC38" s="1246" t="s">
        <v>1518</v>
      </c>
      <c r="AD38" s="1248" t="s">
        <v>1519</v>
      </c>
      <c r="AE38" s="1248" t="s">
        <v>1520</v>
      </c>
      <c r="AF38" s="1250" t="s">
        <v>1521</v>
      </c>
      <c r="AG38" s="1250" t="s">
        <v>1522</v>
      </c>
      <c r="AH38" s="1270" t="s">
        <v>1523</v>
      </c>
      <c r="AI38" s="1244"/>
      <c r="AJ38" s="1242"/>
      <c r="AK38" s="1240"/>
      <c r="AL38" s="1242"/>
      <c r="AM38" s="1240"/>
    </row>
    <row r="39" spans="1:39" ht="14.25" thickBot="1" x14ac:dyDescent="0.2">
      <c r="A39" s="929"/>
      <c r="B39" s="141"/>
      <c r="C39" s="115"/>
      <c r="D39" s="116"/>
      <c r="E39" s="115"/>
      <c r="F39" s="115"/>
      <c r="G39" s="115"/>
      <c r="H39" s="115"/>
      <c r="J39" s="125" t="s">
        <v>989</v>
      </c>
      <c r="K39" s="126" t="s">
        <v>989</v>
      </c>
      <c r="L39" s="1254"/>
      <c r="M39" s="1255"/>
      <c r="N39" s="1255"/>
      <c r="O39" s="1255"/>
      <c r="P39" s="1256"/>
      <c r="Q39" s="1746"/>
      <c r="R39" s="1747"/>
      <c r="S39" s="1747"/>
      <c r="T39" s="1747"/>
      <c r="U39" s="1747"/>
      <c r="V39" s="1747"/>
      <c r="W39" s="1747"/>
      <c r="X39" s="1748"/>
      <c r="Y39" s="1290"/>
      <c r="Z39" s="1291"/>
      <c r="AA39" s="1292"/>
      <c r="AB39" s="1424"/>
      <c r="AC39" s="1290"/>
      <c r="AD39" s="1291"/>
      <c r="AE39" s="1291"/>
      <c r="AF39" s="1292"/>
      <c r="AG39" s="1292"/>
      <c r="AH39" s="1293"/>
      <c r="AI39" s="1424"/>
      <c r="AJ39" s="1285"/>
      <c r="AK39" s="1286"/>
      <c r="AL39" s="1285"/>
      <c r="AM39" s="1286"/>
    </row>
    <row r="40" spans="1:39" x14ac:dyDescent="0.15">
      <c r="A40" s="150"/>
      <c r="B40" s="109"/>
      <c r="C40" s="109"/>
      <c r="D40" s="109"/>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row>
    <row r="41" spans="1:39" x14ac:dyDescent="0.15">
      <c r="A41" s="151"/>
      <c r="B41" s="115"/>
      <c r="C41" s="115"/>
      <c r="D41" s="115"/>
    </row>
    <row r="42" spans="1:39" x14ac:dyDescent="0.15">
      <c r="A42" s="151"/>
      <c r="B42" s="115"/>
      <c r="C42" s="115"/>
      <c r="D42" s="115"/>
    </row>
    <row r="43" spans="1:39" x14ac:dyDescent="0.15">
      <c r="A43" s="151"/>
      <c r="B43" s="115"/>
      <c r="C43" s="115"/>
      <c r="D43" s="115"/>
    </row>
    <row r="44" spans="1:39" x14ac:dyDescent="0.15">
      <c r="A44" s="151"/>
      <c r="B44" s="115"/>
      <c r="C44" s="115"/>
      <c r="D44" s="115"/>
    </row>
    <row r="45" spans="1:39" x14ac:dyDescent="0.15">
      <c r="A45" s="151"/>
      <c r="B45" s="115"/>
      <c r="C45" s="115"/>
      <c r="D45" s="115"/>
    </row>
    <row r="46" spans="1:39" x14ac:dyDescent="0.15">
      <c r="A46" s="151"/>
    </row>
    <row r="47" spans="1:39" x14ac:dyDescent="0.15">
      <c r="A47" s="151"/>
    </row>
    <row r="48" spans="1:39" x14ac:dyDescent="0.15">
      <c r="A48" s="151"/>
    </row>
    <row r="49" spans="1:1" x14ac:dyDescent="0.15">
      <c r="A49" s="151"/>
    </row>
    <row r="50" spans="1:1" x14ac:dyDescent="0.15">
      <c r="A50" s="151"/>
    </row>
    <row r="51" spans="1:1" x14ac:dyDescent="0.15">
      <c r="A51" s="151"/>
    </row>
    <row r="52" spans="1:1" x14ac:dyDescent="0.15">
      <c r="A52" s="151"/>
    </row>
    <row r="53" spans="1:1" x14ac:dyDescent="0.15">
      <c r="A53" s="151"/>
    </row>
    <row r="54" spans="1:1" x14ac:dyDescent="0.15">
      <c r="A54" s="151"/>
    </row>
    <row r="55" spans="1:1" x14ac:dyDescent="0.15">
      <c r="A55" s="151"/>
    </row>
    <row r="56" spans="1:1" x14ac:dyDescent="0.15">
      <c r="A56" s="151"/>
    </row>
    <row r="57" spans="1:1" x14ac:dyDescent="0.15">
      <c r="A57" s="151"/>
    </row>
    <row r="58" spans="1:1" x14ac:dyDescent="0.15">
      <c r="A58" s="151"/>
    </row>
    <row r="59" spans="1:1" x14ac:dyDescent="0.15">
      <c r="A59" s="151"/>
    </row>
  </sheetData>
  <sheetProtection sheet="1" objects="1" scenarios="1"/>
  <mergeCells count="214">
    <mergeCell ref="Z38:Z39"/>
    <mergeCell ref="AA38:AA39"/>
    <mergeCell ref="AB38:AB39"/>
    <mergeCell ref="AC38:AC39"/>
    <mergeCell ref="AL38:AL39"/>
    <mergeCell ref="AM38:AM39"/>
    <mergeCell ref="AH38:AH39"/>
    <mergeCell ref="AI38:AI39"/>
    <mergeCell ref="AJ38:AJ39"/>
    <mergeCell ref="AK38:AK39"/>
    <mergeCell ref="AK36:AK37"/>
    <mergeCell ref="AL36:AL37"/>
    <mergeCell ref="AM36:AM37"/>
    <mergeCell ref="AF36:AF37"/>
    <mergeCell ref="AG36:AG37"/>
    <mergeCell ref="AH36:AH37"/>
    <mergeCell ref="AI36:AI37"/>
    <mergeCell ref="AD38:AD39"/>
    <mergeCell ref="AE38:AE39"/>
    <mergeCell ref="AF38:AF39"/>
    <mergeCell ref="AG38:AG39"/>
    <mergeCell ref="L36:P37"/>
    <mergeCell ref="Q36:X37"/>
    <mergeCell ref="Y36:Y37"/>
    <mergeCell ref="Z36:Z37"/>
    <mergeCell ref="AA36:AA37"/>
    <mergeCell ref="AB36:AB37"/>
    <mergeCell ref="AC36:AC37"/>
    <mergeCell ref="AD36:AD37"/>
    <mergeCell ref="AE36:AE37"/>
    <mergeCell ref="A32:A39"/>
    <mergeCell ref="L32:P33"/>
    <mergeCell ref="Q32:X33"/>
    <mergeCell ref="Y32:Y33"/>
    <mergeCell ref="L38:P39"/>
    <mergeCell ref="Q38:X39"/>
    <mergeCell ref="AH32:AH33"/>
    <mergeCell ref="AI32:AI33"/>
    <mergeCell ref="AJ32:AJ33"/>
    <mergeCell ref="AD32:AD33"/>
    <mergeCell ref="AE32:AE33"/>
    <mergeCell ref="AF32:AF33"/>
    <mergeCell ref="AG32:AG33"/>
    <mergeCell ref="L34:P35"/>
    <mergeCell ref="Q34:X35"/>
    <mergeCell ref="Y34:Y35"/>
    <mergeCell ref="Z34:Z35"/>
    <mergeCell ref="AA34:AA35"/>
    <mergeCell ref="AB34:AB35"/>
    <mergeCell ref="AC34:AC35"/>
    <mergeCell ref="AD34:AD35"/>
    <mergeCell ref="AI34:AI35"/>
    <mergeCell ref="AJ34:AJ35"/>
    <mergeCell ref="AE34:AE35"/>
    <mergeCell ref="Y38:Y39"/>
    <mergeCell ref="AL28:AM29"/>
    <mergeCell ref="Y30:Y31"/>
    <mergeCell ref="Z30:Z31"/>
    <mergeCell ref="AJ30:AJ31"/>
    <mergeCell ref="AK30:AK31"/>
    <mergeCell ref="AL30:AL31"/>
    <mergeCell ref="AM30:AM31"/>
    <mergeCell ref="AG28:AG31"/>
    <mergeCell ref="AH28:AH31"/>
    <mergeCell ref="Z32:Z33"/>
    <mergeCell ref="AA32:AA33"/>
    <mergeCell ref="AB32:AB33"/>
    <mergeCell ref="AC32:AC33"/>
    <mergeCell ref="AK32:AK33"/>
    <mergeCell ref="AL32:AL33"/>
    <mergeCell ref="AM32:AM33"/>
    <mergeCell ref="AK34:AK35"/>
    <mergeCell ref="AL34:AL35"/>
    <mergeCell ref="AF34:AF35"/>
    <mergeCell ref="AG34:AG35"/>
    <mergeCell ref="AH34:AH35"/>
    <mergeCell ref="AM34:AM35"/>
    <mergeCell ref="AJ36:AJ37"/>
    <mergeCell ref="Y24:AM25"/>
    <mergeCell ref="J26:K31"/>
    <mergeCell ref="L26:P31"/>
    <mergeCell ref="Q26:X31"/>
    <mergeCell ref="Y26:AB27"/>
    <mergeCell ref="AC26:AI27"/>
    <mergeCell ref="AJ26:AM27"/>
    <mergeCell ref="Y28:Z29"/>
    <mergeCell ref="AA28:AA31"/>
    <mergeCell ref="AB28:AB31"/>
    <mergeCell ref="AI28:AI31"/>
    <mergeCell ref="AJ28:AK29"/>
    <mergeCell ref="AC28:AC31"/>
    <mergeCell ref="AD28:AD31"/>
    <mergeCell ref="AE28:AE31"/>
    <mergeCell ref="AF28:AF31"/>
    <mergeCell ref="A1:T1"/>
    <mergeCell ref="A24:A31"/>
    <mergeCell ref="B24:D31"/>
    <mergeCell ref="E24:I31"/>
    <mergeCell ref="J24:X25"/>
    <mergeCell ref="A4:A11"/>
    <mergeCell ref="B4:D11"/>
    <mergeCell ref="E4:I11"/>
    <mergeCell ref="J4:X5"/>
    <mergeCell ref="A12:A21"/>
    <mergeCell ref="L12:P13"/>
    <mergeCell ref="Q12:X13"/>
    <mergeCell ref="Y4:AM5"/>
    <mergeCell ref="Y10:Y11"/>
    <mergeCell ref="Z10:Z11"/>
    <mergeCell ref="AJ10:AJ11"/>
    <mergeCell ref="AK10:AK11"/>
    <mergeCell ref="AL10:AL11"/>
    <mergeCell ref="J6:K11"/>
    <mergeCell ref="L6:P11"/>
    <mergeCell ref="Q6:X11"/>
    <mergeCell ref="Y6:AB7"/>
    <mergeCell ref="AC6:AI7"/>
    <mergeCell ref="AJ6:AM7"/>
    <mergeCell ref="Y8:Z9"/>
    <mergeCell ref="AA8:AA11"/>
    <mergeCell ref="AB8:AB11"/>
    <mergeCell ref="AC8:AC11"/>
    <mergeCell ref="AM10:AM11"/>
    <mergeCell ref="AG8:AG11"/>
    <mergeCell ref="AH8:AH11"/>
    <mergeCell ref="AI8:AI11"/>
    <mergeCell ref="AJ8:AK9"/>
    <mergeCell ref="Y12:Y13"/>
    <mergeCell ref="Z12:Z13"/>
    <mergeCell ref="AA12:AA13"/>
    <mergeCell ref="AD8:AD11"/>
    <mergeCell ref="AE8:AE11"/>
    <mergeCell ref="AF8:AF11"/>
    <mergeCell ref="AL8:AM9"/>
    <mergeCell ref="AH12:AH13"/>
    <mergeCell ref="AI12:AI13"/>
    <mergeCell ref="AJ12:AJ13"/>
    <mergeCell ref="AK12:AK13"/>
    <mergeCell ref="AL12:AL13"/>
    <mergeCell ref="AM12:AM13"/>
    <mergeCell ref="AB12:AB13"/>
    <mergeCell ref="AC12:AC13"/>
    <mergeCell ref="AD12:AD13"/>
    <mergeCell ref="AE12:AE13"/>
    <mergeCell ref="AF12:AF13"/>
    <mergeCell ref="AG12:AG13"/>
    <mergeCell ref="AI14:AI15"/>
    <mergeCell ref="AJ14:AJ15"/>
    <mergeCell ref="AK14:AK15"/>
    <mergeCell ref="AL14:AL15"/>
    <mergeCell ref="AM14:AM15"/>
    <mergeCell ref="L16:P17"/>
    <mergeCell ref="Q16:X17"/>
    <mergeCell ref="Y16:Y17"/>
    <mergeCell ref="Z16:Z17"/>
    <mergeCell ref="AA16:AA17"/>
    <mergeCell ref="AC14:AC15"/>
    <mergeCell ref="AD14:AD15"/>
    <mergeCell ref="AE14:AE15"/>
    <mergeCell ref="AF14:AF15"/>
    <mergeCell ref="AG14:AG15"/>
    <mergeCell ref="AH14:AH15"/>
    <mergeCell ref="L14:P15"/>
    <mergeCell ref="Q14:X15"/>
    <mergeCell ref="Y14:Y15"/>
    <mergeCell ref="Z14:Z15"/>
    <mergeCell ref="AA14:AA15"/>
    <mergeCell ref="AB14:AB15"/>
    <mergeCell ref="AH16:AH17"/>
    <mergeCell ref="AI16:AI17"/>
    <mergeCell ref="AJ16:AJ17"/>
    <mergeCell ref="AK16:AK17"/>
    <mergeCell ref="AL16:AL17"/>
    <mergeCell ref="AM16:AM17"/>
    <mergeCell ref="AB16:AB17"/>
    <mergeCell ref="AC16:AC17"/>
    <mergeCell ref="AD16:AD17"/>
    <mergeCell ref="AE16:AE17"/>
    <mergeCell ref="AF16:AF17"/>
    <mergeCell ref="AG16:AG17"/>
    <mergeCell ref="AC18:AC19"/>
    <mergeCell ref="AD18:AD19"/>
    <mergeCell ref="AE18:AE19"/>
    <mergeCell ref="AF18:AF19"/>
    <mergeCell ref="AG18:AG19"/>
    <mergeCell ref="AH18:AH19"/>
    <mergeCell ref="L18:P19"/>
    <mergeCell ref="Q18:X19"/>
    <mergeCell ref="Y18:Y19"/>
    <mergeCell ref="Z18:Z19"/>
    <mergeCell ref="AA18:AA19"/>
    <mergeCell ref="AB18:AB19"/>
    <mergeCell ref="AI18:AI19"/>
    <mergeCell ref="AJ18:AJ19"/>
    <mergeCell ref="AK18:AK19"/>
    <mergeCell ref="AL18:AL19"/>
    <mergeCell ref="AM18:AM19"/>
    <mergeCell ref="AH20:AH21"/>
    <mergeCell ref="AM20:AM21"/>
    <mergeCell ref="AI20:AI21"/>
    <mergeCell ref="AJ20:AJ21"/>
    <mergeCell ref="AK20:AK21"/>
    <mergeCell ref="AL20:AL21"/>
    <mergeCell ref="AC20:AC21"/>
    <mergeCell ref="AD20:AD21"/>
    <mergeCell ref="AE20:AE21"/>
    <mergeCell ref="AF20:AF21"/>
    <mergeCell ref="AG20:AG21"/>
    <mergeCell ref="L20:P21"/>
    <mergeCell ref="Q20:X21"/>
    <mergeCell ref="Y20:Y21"/>
    <mergeCell ref="Z20:Z21"/>
    <mergeCell ref="AA20:AA21"/>
    <mergeCell ref="AB20:AB21"/>
  </mergeCells>
  <phoneticPr fontId="2"/>
  <printOptions horizontalCentered="1"/>
  <pageMargins left="0.39370078740157483" right="0" top="0.39370078740157483" bottom="0.39370078740157483" header="0.51181102362204722" footer="0.51181102362204722"/>
  <pageSetup paperSize="9" orientation="portrait" horizontalDpi="4294967292" r:id="rId1"/>
  <headerFooter alignWithMargins="0">
    <oddFooter>&amp;R関西住宅品質保証株式会社</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8B34D-5814-407F-AB25-D9889B428BCD}">
  <sheetPr>
    <pageSetUpPr fitToPage="1"/>
  </sheetPr>
  <dimension ref="A1:AD73"/>
  <sheetViews>
    <sheetView showGridLines="0" view="pageBreakPreview" zoomScaleNormal="100" workbookViewId="0">
      <selection activeCell="W18" sqref="W18"/>
    </sheetView>
  </sheetViews>
  <sheetFormatPr defaultRowHeight="13.5" x14ac:dyDescent="0.15"/>
  <cols>
    <col min="1" max="1" width="12.875" style="4" customWidth="1"/>
    <col min="2" max="2" width="2.375" style="4" customWidth="1"/>
    <col min="3" max="3" width="11.125" style="4" customWidth="1"/>
    <col min="4" max="20" width="2.375" style="4" customWidth="1"/>
    <col min="21" max="22" width="12" style="4" customWidth="1"/>
    <col min="23" max="26" width="9" style="4"/>
    <col min="27" max="30" width="0" style="4" hidden="1" customWidth="1"/>
    <col min="31" max="16384" width="9" style="4"/>
  </cols>
  <sheetData>
    <row r="1" spans="1:22" ht="14.25" x14ac:dyDescent="0.15">
      <c r="A1" s="1" t="s">
        <v>330</v>
      </c>
      <c r="V1" s="5" t="s">
        <v>443</v>
      </c>
    </row>
    <row r="2" spans="1:22" ht="13.5" customHeight="1" x14ac:dyDescent="0.15"/>
    <row r="3" spans="1:22" ht="13.5" customHeight="1" thickBot="1" x14ac:dyDescent="0.2">
      <c r="A3" s="396"/>
    </row>
    <row r="4" spans="1:22" ht="13.5" customHeight="1" x14ac:dyDescent="0.15">
      <c r="A4" s="397" t="s">
        <v>337</v>
      </c>
      <c r="B4" s="398" t="s">
        <v>1212</v>
      </c>
      <c r="C4" s="325"/>
      <c r="D4" s="321"/>
      <c r="E4" s="321"/>
      <c r="F4" s="321"/>
      <c r="G4" s="321"/>
      <c r="H4" s="321"/>
      <c r="I4" s="321"/>
      <c r="J4" s="321" t="s">
        <v>339</v>
      </c>
      <c r="K4" s="321"/>
      <c r="L4" s="321"/>
      <c r="M4" s="321"/>
      <c r="N4" s="321"/>
      <c r="O4" s="321"/>
      <c r="P4" s="321"/>
      <c r="Q4" s="321"/>
      <c r="R4" s="321"/>
      <c r="S4" s="321"/>
      <c r="T4" s="398"/>
      <c r="U4" s="873" t="s">
        <v>444</v>
      </c>
      <c r="V4" s="874"/>
    </row>
    <row r="5" spans="1:22" ht="13.5" customHeight="1" thickBot="1" x14ac:dyDescent="0.2">
      <c r="A5" s="322"/>
      <c r="B5" s="326"/>
      <c r="C5" s="327"/>
      <c r="D5" s="318"/>
      <c r="E5" s="318"/>
      <c r="F5" s="318"/>
      <c r="G5" s="318"/>
      <c r="H5" s="318"/>
      <c r="I5" s="318"/>
      <c r="J5" s="318"/>
      <c r="K5" s="318"/>
      <c r="L5" s="318"/>
      <c r="M5" s="318"/>
      <c r="N5" s="318"/>
      <c r="O5" s="318"/>
      <c r="P5" s="318"/>
      <c r="Q5" s="318"/>
      <c r="R5" s="318"/>
      <c r="S5" s="327"/>
      <c r="T5" s="326"/>
      <c r="U5" s="318"/>
      <c r="V5" s="319"/>
    </row>
    <row r="6" spans="1:22" ht="13.5" customHeight="1" x14ac:dyDescent="0.15">
      <c r="A6" s="399" t="s">
        <v>445</v>
      </c>
      <c r="B6" s="400" t="s">
        <v>446</v>
      </c>
      <c r="C6" s="401"/>
      <c r="D6" s="278" t="s">
        <v>344</v>
      </c>
      <c r="E6" s="278"/>
      <c r="F6" s="830"/>
      <c r="G6" s="830"/>
      <c r="H6" s="830"/>
      <c r="I6" s="831"/>
      <c r="J6" s="831"/>
      <c r="K6" s="278"/>
      <c r="L6" s="278"/>
      <c r="M6" s="278"/>
      <c r="N6" s="278"/>
      <c r="O6" s="278"/>
      <c r="P6" s="278"/>
      <c r="Q6" s="278"/>
      <c r="R6" s="278"/>
      <c r="S6" s="280"/>
      <c r="T6" s="402" t="s">
        <v>1131</v>
      </c>
      <c r="U6" s="403" t="s">
        <v>403</v>
      </c>
      <c r="V6" s="404"/>
    </row>
    <row r="7" spans="1:22" ht="13.5" customHeight="1" x14ac:dyDescent="0.15">
      <c r="A7" s="405" t="s">
        <v>253</v>
      </c>
      <c r="B7" s="406" t="s">
        <v>447</v>
      </c>
      <c r="C7" s="407"/>
      <c r="D7" s="172"/>
      <c r="E7" s="172"/>
      <c r="F7" s="172"/>
      <c r="G7" s="172"/>
      <c r="H7" s="172"/>
      <c r="I7" s="172"/>
      <c r="J7" s="172"/>
      <c r="K7" s="172"/>
      <c r="L7" s="172"/>
      <c r="M7" s="172"/>
      <c r="N7" s="172"/>
      <c r="O7" s="172"/>
      <c r="P7" s="172"/>
      <c r="Q7" s="172"/>
      <c r="R7" s="172"/>
      <c r="S7" s="274"/>
      <c r="T7" s="408" t="s">
        <v>345</v>
      </c>
      <c r="U7" s="94" t="s">
        <v>406</v>
      </c>
      <c r="V7" s="409"/>
    </row>
    <row r="8" spans="1:22" ht="13.5" customHeight="1" x14ac:dyDescent="0.15">
      <c r="A8" s="405" t="s">
        <v>1213</v>
      </c>
      <c r="B8" s="406" t="s">
        <v>448</v>
      </c>
      <c r="C8" s="407"/>
      <c r="D8" s="172"/>
      <c r="E8" s="172"/>
      <c r="F8" s="172"/>
      <c r="G8" s="172"/>
      <c r="H8" s="172"/>
      <c r="I8" s="172"/>
      <c r="J8" s="172"/>
      <c r="K8" s="172"/>
      <c r="L8" s="172"/>
      <c r="M8" s="172"/>
      <c r="N8" s="172"/>
      <c r="O8" s="172"/>
      <c r="P8" s="172"/>
      <c r="Q8" s="172"/>
      <c r="R8" s="172"/>
      <c r="S8" s="274"/>
      <c r="T8" s="408" t="s">
        <v>345</v>
      </c>
      <c r="U8" s="94" t="s">
        <v>409</v>
      </c>
      <c r="V8" s="409"/>
    </row>
    <row r="9" spans="1:22" ht="13.5" customHeight="1" thickBot="1" x14ac:dyDescent="0.2">
      <c r="A9" s="410"/>
      <c r="B9" s="883" t="s">
        <v>1761</v>
      </c>
      <c r="C9" s="884"/>
      <c r="D9" s="184"/>
      <c r="E9" s="184"/>
      <c r="F9" s="184"/>
      <c r="G9" s="184"/>
      <c r="H9" s="184"/>
      <c r="I9" s="184"/>
      <c r="J9" s="184"/>
      <c r="K9" s="184"/>
      <c r="L9" s="184"/>
      <c r="M9" s="184"/>
      <c r="N9" s="184"/>
      <c r="O9" s="184"/>
      <c r="P9" s="184"/>
      <c r="Q9" s="184"/>
      <c r="R9" s="184"/>
      <c r="S9" s="276"/>
      <c r="T9" s="413" t="s">
        <v>345</v>
      </c>
      <c r="U9" s="345" t="s">
        <v>410</v>
      </c>
      <c r="V9" s="414"/>
    </row>
    <row r="10" spans="1:22" ht="13.5" customHeight="1" x14ac:dyDescent="0.15">
      <c r="A10" s="415" t="s">
        <v>1681</v>
      </c>
      <c r="B10" s="400" t="s">
        <v>1694</v>
      </c>
      <c r="C10" s="401"/>
      <c r="D10" s="278" t="s">
        <v>344</v>
      </c>
      <c r="E10" s="278"/>
      <c r="F10" s="830"/>
      <c r="G10" s="830"/>
      <c r="H10" s="830"/>
      <c r="I10" s="831"/>
      <c r="J10" s="831"/>
      <c r="K10" s="278"/>
      <c r="L10" s="278"/>
      <c r="M10" s="278"/>
      <c r="N10" s="278"/>
      <c r="O10" s="278"/>
      <c r="P10" s="278"/>
      <c r="Q10" s="278"/>
      <c r="R10" s="278"/>
      <c r="S10" s="280"/>
      <c r="T10" s="402" t="s">
        <v>1131</v>
      </c>
      <c r="U10" s="403" t="s">
        <v>403</v>
      </c>
      <c r="V10" s="404"/>
    </row>
    <row r="11" spans="1:22" ht="13.5" customHeight="1" x14ac:dyDescent="0.15">
      <c r="A11" s="405" t="s">
        <v>1682</v>
      </c>
      <c r="B11" s="406" t="s">
        <v>440</v>
      </c>
      <c r="C11" s="407"/>
      <c r="D11" s="281" t="s">
        <v>1764</v>
      </c>
      <c r="E11" s="172"/>
      <c r="F11" s="172"/>
      <c r="G11" s="172"/>
      <c r="H11" s="833">
        <v>6</v>
      </c>
      <c r="I11" s="833"/>
      <c r="J11" s="833"/>
      <c r="K11" s="851"/>
      <c r="L11" s="851"/>
      <c r="M11" s="172"/>
      <c r="N11" s="172"/>
      <c r="O11" s="172"/>
      <c r="P11" s="172"/>
      <c r="Q11" s="172"/>
      <c r="R11" s="172"/>
      <c r="S11" s="274"/>
      <c r="T11" s="408" t="s">
        <v>345</v>
      </c>
      <c r="U11" s="94" t="s">
        <v>406</v>
      </c>
      <c r="V11" s="409"/>
    </row>
    <row r="12" spans="1:22" ht="13.5" customHeight="1" x14ac:dyDescent="0.15">
      <c r="A12" s="405" t="s">
        <v>1765</v>
      </c>
      <c r="B12" s="406"/>
      <c r="C12" s="407"/>
      <c r="D12" s="172"/>
      <c r="E12" s="172" t="s">
        <v>1697</v>
      </c>
      <c r="F12" s="172"/>
      <c r="G12" s="172"/>
      <c r="H12" s="180"/>
      <c r="I12" s="180"/>
      <c r="J12" s="180"/>
      <c r="K12" s="81"/>
      <c r="L12" s="660"/>
      <c r="M12" s="661"/>
      <c r="N12" s="172"/>
      <c r="O12" s="862" t="s">
        <v>1948</v>
      </c>
      <c r="P12" s="863"/>
      <c r="Q12" s="863"/>
      <c r="R12" s="863"/>
      <c r="S12" s="864"/>
      <c r="T12" s="408" t="s">
        <v>345</v>
      </c>
      <c r="U12" s="94" t="s">
        <v>409</v>
      </c>
      <c r="V12" s="409"/>
    </row>
    <row r="13" spans="1:22" ht="13.5" customHeight="1" x14ac:dyDescent="0.15">
      <c r="A13" s="405"/>
      <c r="B13" s="406"/>
      <c r="C13" s="658" t="s">
        <v>1761</v>
      </c>
      <c r="D13" s="172"/>
      <c r="E13" s="172" t="s">
        <v>1766</v>
      </c>
      <c r="F13" s="172"/>
      <c r="G13" s="172"/>
      <c r="H13" s="180"/>
      <c r="I13" s="180"/>
      <c r="J13" s="180"/>
      <c r="K13" s="81"/>
      <c r="L13" s="81"/>
      <c r="M13" s="172"/>
      <c r="N13" s="172"/>
      <c r="O13" s="862" t="s">
        <v>1948</v>
      </c>
      <c r="P13" s="863"/>
      <c r="Q13" s="863"/>
      <c r="R13" s="863"/>
      <c r="S13" s="864"/>
      <c r="T13" s="408" t="s">
        <v>345</v>
      </c>
      <c r="U13" s="94" t="s">
        <v>410</v>
      </c>
      <c r="V13" s="409"/>
    </row>
    <row r="14" spans="1:22" ht="13.5" customHeight="1" x14ac:dyDescent="0.15">
      <c r="A14" s="405"/>
      <c r="B14" s="420" t="s">
        <v>1767</v>
      </c>
      <c r="C14" s="421"/>
      <c r="D14" s="282" t="s">
        <v>344</v>
      </c>
      <c r="E14" s="272"/>
      <c r="F14" s="811"/>
      <c r="G14" s="811"/>
      <c r="H14" s="811"/>
      <c r="I14" s="812"/>
      <c r="J14" s="812"/>
      <c r="K14" s="101"/>
      <c r="L14" s="101"/>
      <c r="M14" s="101"/>
      <c r="N14" s="101"/>
      <c r="O14" s="101"/>
      <c r="P14" s="101"/>
      <c r="Q14" s="101"/>
      <c r="R14" s="101"/>
      <c r="S14" s="273"/>
      <c r="T14" s="422" t="s">
        <v>1131</v>
      </c>
      <c r="U14" s="423" t="s">
        <v>403</v>
      </c>
      <c r="V14" s="424"/>
    </row>
    <row r="15" spans="1:22" ht="13.5" customHeight="1" x14ac:dyDescent="0.15">
      <c r="A15" s="405"/>
      <c r="B15" s="406" t="s">
        <v>1768</v>
      </c>
      <c r="C15" s="407"/>
      <c r="D15" s="281" t="s">
        <v>1764</v>
      </c>
      <c r="E15" s="172"/>
      <c r="F15" s="172"/>
      <c r="G15" s="172"/>
      <c r="H15" s="833">
        <v>6</v>
      </c>
      <c r="I15" s="833"/>
      <c r="J15" s="833"/>
      <c r="K15" s="851"/>
      <c r="L15" s="851"/>
      <c r="M15" s="489"/>
      <c r="N15" s="172"/>
      <c r="O15" s="172"/>
      <c r="P15" s="172"/>
      <c r="Q15" s="172"/>
      <c r="R15" s="172"/>
      <c r="S15" s="274"/>
      <c r="T15" s="408" t="s">
        <v>345</v>
      </c>
      <c r="U15" s="94" t="s">
        <v>406</v>
      </c>
      <c r="V15" s="409"/>
    </row>
    <row r="16" spans="1:22" ht="13.5" customHeight="1" x14ac:dyDescent="0.15">
      <c r="A16" s="840"/>
      <c r="B16" s="406"/>
      <c r="C16" s="407"/>
      <c r="D16" s="172"/>
      <c r="E16" s="172" t="s">
        <v>1769</v>
      </c>
      <c r="F16" s="172"/>
      <c r="G16" s="172"/>
      <c r="H16" s="172"/>
      <c r="I16" s="81"/>
      <c r="J16" s="662"/>
      <c r="K16" s="662"/>
      <c r="L16" s="662"/>
      <c r="M16" s="489"/>
      <c r="N16" s="172"/>
      <c r="O16" s="862" t="s">
        <v>1948</v>
      </c>
      <c r="P16" s="863"/>
      <c r="Q16" s="863"/>
      <c r="R16" s="863"/>
      <c r="S16" s="864"/>
      <c r="T16" s="408" t="s">
        <v>345</v>
      </c>
      <c r="U16" s="94" t="s">
        <v>409</v>
      </c>
      <c r="V16" s="409"/>
    </row>
    <row r="17" spans="1:22" ht="13.5" customHeight="1" thickBot="1" x14ac:dyDescent="0.2">
      <c r="A17" s="841"/>
      <c r="B17" s="406"/>
      <c r="C17" s="658" t="s">
        <v>1761</v>
      </c>
      <c r="D17" s="172"/>
      <c r="E17" s="860" t="s">
        <v>1947</v>
      </c>
      <c r="F17" s="860"/>
      <c r="G17" s="860"/>
      <c r="H17" s="860"/>
      <c r="I17" s="860"/>
      <c r="J17" s="860"/>
      <c r="K17" s="860"/>
      <c r="L17" s="860"/>
      <c r="M17" s="860"/>
      <c r="N17" s="861"/>
      <c r="O17" s="862" t="s">
        <v>1948</v>
      </c>
      <c r="P17" s="863"/>
      <c r="Q17" s="863"/>
      <c r="R17" s="863"/>
      <c r="S17" s="864"/>
      <c r="T17" s="408" t="s">
        <v>345</v>
      </c>
      <c r="U17" s="94" t="s">
        <v>410</v>
      </c>
      <c r="V17" s="409"/>
    </row>
    <row r="18" spans="1:22" ht="13.5" customHeight="1" x14ac:dyDescent="0.15">
      <c r="A18" s="415" t="s">
        <v>451</v>
      </c>
      <c r="B18" s="400" t="s">
        <v>1214</v>
      </c>
      <c r="C18" s="401"/>
      <c r="D18" s="278"/>
      <c r="E18" s="279" t="s">
        <v>345</v>
      </c>
      <c r="F18" s="856" t="s">
        <v>1215</v>
      </c>
      <c r="G18" s="856"/>
      <c r="H18" s="856"/>
      <c r="I18" s="856"/>
      <c r="J18" s="856"/>
      <c r="K18" s="856"/>
      <c r="L18" s="856"/>
      <c r="M18" s="856"/>
      <c r="N18" s="856"/>
      <c r="O18" s="856"/>
      <c r="P18" s="856"/>
      <c r="Q18" s="856"/>
      <c r="R18" s="856"/>
      <c r="S18" s="857"/>
      <c r="T18" s="402" t="s">
        <v>1131</v>
      </c>
      <c r="U18" s="403" t="s">
        <v>403</v>
      </c>
      <c r="V18" s="404"/>
    </row>
    <row r="19" spans="1:22" ht="13.5" customHeight="1" x14ac:dyDescent="0.15">
      <c r="A19" s="405" t="s">
        <v>347</v>
      </c>
      <c r="B19" s="406" t="s">
        <v>453</v>
      </c>
      <c r="C19" s="407"/>
      <c r="D19" s="172"/>
      <c r="E19" s="104" t="s">
        <v>345</v>
      </c>
      <c r="F19" s="172" t="s">
        <v>1216</v>
      </c>
      <c r="G19" s="172"/>
      <c r="H19" s="172"/>
      <c r="I19" s="172"/>
      <c r="J19" s="172"/>
      <c r="K19" s="172"/>
      <c r="L19" s="172"/>
      <c r="M19" s="172"/>
      <c r="N19" s="172"/>
      <c r="O19" s="172"/>
      <c r="P19" s="172"/>
      <c r="Q19" s="172"/>
      <c r="R19" s="172"/>
      <c r="S19" s="274"/>
      <c r="T19" s="408" t="s">
        <v>345</v>
      </c>
      <c r="U19" s="94" t="s">
        <v>406</v>
      </c>
      <c r="V19" s="409"/>
    </row>
    <row r="20" spans="1:22" ht="13.5" customHeight="1" x14ac:dyDescent="0.15">
      <c r="A20" s="405"/>
      <c r="B20" s="875" t="s">
        <v>1217</v>
      </c>
      <c r="C20" s="876"/>
      <c r="D20" s="172"/>
      <c r="E20" s="104" t="s">
        <v>345</v>
      </c>
      <c r="F20" s="172" t="s">
        <v>452</v>
      </c>
      <c r="G20" s="172"/>
      <c r="H20" s="172"/>
      <c r="I20" s="172"/>
      <c r="J20" s="172"/>
      <c r="K20" s="172"/>
      <c r="L20" s="172"/>
      <c r="M20" s="172"/>
      <c r="N20" s="172"/>
      <c r="O20" s="172"/>
      <c r="P20" s="172"/>
      <c r="Q20" s="172"/>
      <c r="R20" s="172"/>
      <c r="S20" s="274"/>
      <c r="T20" s="408" t="s">
        <v>345</v>
      </c>
      <c r="U20" s="94" t="s">
        <v>409</v>
      </c>
      <c r="V20" s="409"/>
    </row>
    <row r="21" spans="1:22" ht="13.5" customHeight="1" x14ac:dyDescent="0.15">
      <c r="A21" s="405"/>
      <c r="B21" s="406"/>
      <c r="C21" s="407"/>
      <c r="D21" s="880" t="s">
        <v>1218</v>
      </c>
      <c r="E21" s="881"/>
      <c r="F21" s="881"/>
      <c r="G21" s="881"/>
      <c r="H21" s="881"/>
      <c r="I21" s="881"/>
      <c r="J21" s="881"/>
      <c r="K21" s="881"/>
      <c r="L21" s="881"/>
      <c r="M21" s="881"/>
      <c r="N21" s="881"/>
      <c r="O21" s="881"/>
      <c r="P21" s="881"/>
      <c r="Q21" s="881"/>
      <c r="R21" s="881"/>
      <c r="S21" s="882"/>
      <c r="T21" s="408" t="s">
        <v>345</v>
      </c>
      <c r="U21" s="94" t="s">
        <v>410</v>
      </c>
      <c r="V21" s="409"/>
    </row>
    <row r="22" spans="1:22" ht="13.5" customHeight="1" x14ac:dyDescent="0.15">
      <c r="A22" s="405"/>
      <c r="B22" s="417"/>
      <c r="C22" s="407"/>
      <c r="D22" s="877" t="s">
        <v>1219</v>
      </c>
      <c r="E22" s="878"/>
      <c r="F22" s="878"/>
      <c r="G22" s="878"/>
      <c r="H22" s="878"/>
      <c r="I22" s="878"/>
      <c r="J22" s="878"/>
      <c r="K22" s="878"/>
      <c r="L22" s="878"/>
      <c r="M22" s="878"/>
      <c r="N22" s="878"/>
      <c r="O22" s="878"/>
      <c r="P22" s="878"/>
      <c r="Q22" s="878"/>
      <c r="R22" s="878"/>
      <c r="S22" s="879"/>
      <c r="T22" s="418"/>
      <c r="U22" s="94"/>
      <c r="V22" s="409"/>
    </row>
    <row r="23" spans="1:22" ht="13.5" customHeight="1" x14ac:dyDescent="0.15">
      <c r="A23" s="405"/>
      <c r="B23" s="417"/>
      <c r="C23" s="407"/>
      <c r="D23" s="172" t="s">
        <v>1220</v>
      </c>
      <c r="E23" s="172"/>
      <c r="F23" s="172"/>
      <c r="G23" s="172"/>
      <c r="H23" s="172"/>
      <c r="I23" s="172"/>
      <c r="J23" s="172"/>
      <c r="K23" s="839"/>
      <c r="L23" s="839"/>
      <c r="M23" s="839"/>
      <c r="N23" s="851"/>
      <c r="O23" s="851"/>
      <c r="P23" s="172"/>
      <c r="Q23" s="172"/>
      <c r="R23" s="172"/>
      <c r="S23" s="274"/>
      <c r="T23" s="418"/>
      <c r="U23" s="94"/>
      <c r="V23" s="409"/>
    </row>
    <row r="24" spans="1:22" ht="13.5" customHeight="1" x14ac:dyDescent="0.15">
      <c r="A24" s="405"/>
      <c r="B24" s="419" t="s">
        <v>345</v>
      </c>
      <c r="C24" s="407" t="s">
        <v>415</v>
      </c>
      <c r="D24" s="172"/>
      <c r="E24" s="172" t="s">
        <v>1221</v>
      </c>
      <c r="F24" s="172"/>
      <c r="G24" s="172"/>
      <c r="H24" s="172"/>
      <c r="I24" s="172"/>
      <c r="J24" s="172"/>
      <c r="K24" s="833"/>
      <c r="L24" s="833"/>
      <c r="M24" s="833"/>
      <c r="N24" s="851"/>
      <c r="O24" s="851"/>
      <c r="P24" s="172"/>
      <c r="Q24" s="172"/>
      <c r="R24" s="172"/>
      <c r="S24" s="274"/>
      <c r="T24" s="418"/>
      <c r="U24" s="94"/>
      <c r="V24" s="409"/>
    </row>
    <row r="25" spans="1:22" ht="13.5" customHeight="1" x14ac:dyDescent="0.15">
      <c r="A25" s="405"/>
      <c r="B25" s="417"/>
      <c r="C25" s="407" t="s">
        <v>1222</v>
      </c>
      <c r="D25" s="172"/>
      <c r="E25" s="172"/>
      <c r="F25" s="172"/>
      <c r="G25" s="172"/>
      <c r="H25" s="172"/>
      <c r="I25" s="172"/>
      <c r="J25" s="172"/>
      <c r="K25" s="839"/>
      <c r="L25" s="839"/>
      <c r="M25" s="839"/>
      <c r="N25" s="851"/>
      <c r="O25" s="851"/>
      <c r="P25" s="172"/>
      <c r="Q25" s="172"/>
      <c r="R25" s="172"/>
      <c r="S25" s="274"/>
      <c r="T25" s="418"/>
      <c r="U25" s="94"/>
      <c r="V25" s="409"/>
    </row>
    <row r="26" spans="1:22" ht="13.5" customHeight="1" x14ac:dyDescent="0.15">
      <c r="A26" s="405"/>
      <c r="B26" s="419" t="s">
        <v>345</v>
      </c>
      <c r="C26" s="407" t="s">
        <v>415</v>
      </c>
      <c r="D26" s="172"/>
      <c r="E26" s="172" t="s">
        <v>1223</v>
      </c>
      <c r="F26" s="172"/>
      <c r="G26" s="172"/>
      <c r="H26" s="172"/>
      <c r="I26" s="172"/>
      <c r="J26" s="172"/>
      <c r="K26" s="833"/>
      <c r="L26" s="833"/>
      <c r="M26" s="833"/>
      <c r="N26" s="851"/>
      <c r="O26" s="851"/>
      <c r="P26" s="172"/>
      <c r="Q26" s="172"/>
      <c r="R26" s="172"/>
      <c r="S26" s="274"/>
      <c r="T26" s="418"/>
      <c r="U26" s="94"/>
      <c r="V26" s="409"/>
    </row>
    <row r="27" spans="1:22" ht="13.5" customHeight="1" x14ac:dyDescent="0.15">
      <c r="A27" s="405"/>
      <c r="B27" s="417"/>
      <c r="C27" s="407" t="s">
        <v>1224</v>
      </c>
      <c r="D27" s="172"/>
      <c r="E27" s="865" t="s">
        <v>1225</v>
      </c>
      <c r="F27" s="865"/>
      <c r="G27" s="865"/>
      <c r="H27" s="865"/>
      <c r="I27" s="865"/>
      <c r="J27" s="865"/>
      <c r="K27" s="865"/>
      <c r="L27" s="865"/>
      <c r="M27" s="865"/>
      <c r="N27" s="865"/>
      <c r="O27" s="865"/>
      <c r="P27" s="865"/>
      <c r="Q27" s="865"/>
      <c r="R27" s="865"/>
      <c r="S27" s="866"/>
      <c r="T27" s="418"/>
      <c r="U27" s="94"/>
      <c r="V27" s="409"/>
    </row>
    <row r="28" spans="1:22" ht="13.5" customHeight="1" x14ac:dyDescent="0.15">
      <c r="A28" s="405"/>
      <c r="B28" s="420" t="s">
        <v>1226</v>
      </c>
      <c r="C28" s="421"/>
      <c r="D28" s="282"/>
      <c r="E28" s="78"/>
      <c r="F28" s="272"/>
      <c r="G28" s="272"/>
      <c r="H28" s="272"/>
      <c r="I28" s="272"/>
      <c r="J28" s="272"/>
      <c r="K28" s="272"/>
      <c r="L28" s="272"/>
      <c r="M28" s="272"/>
      <c r="N28" s="272"/>
      <c r="O28" s="272"/>
      <c r="P28" s="272"/>
      <c r="Q28" s="272"/>
      <c r="R28" s="272"/>
      <c r="S28" s="273"/>
      <c r="T28" s="422" t="s">
        <v>1131</v>
      </c>
      <c r="U28" s="423" t="s">
        <v>403</v>
      </c>
      <c r="V28" s="424"/>
    </row>
    <row r="29" spans="1:22" ht="13.5" customHeight="1" x14ac:dyDescent="0.15">
      <c r="A29" s="405"/>
      <c r="B29" s="406" t="s">
        <v>1227</v>
      </c>
      <c r="C29" s="407"/>
      <c r="D29" s="172"/>
      <c r="E29" s="104" t="s">
        <v>345</v>
      </c>
      <c r="F29" s="172" t="s">
        <v>457</v>
      </c>
      <c r="G29" s="172"/>
      <c r="H29" s="172"/>
      <c r="I29" s="172"/>
      <c r="J29" s="172"/>
      <c r="K29" s="172"/>
      <c r="L29" s="172"/>
      <c r="M29" s="172"/>
      <c r="N29" s="172"/>
      <c r="O29" s="172"/>
      <c r="P29" s="172"/>
      <c r="Q29" s="172"/>
      <c r="R29" s="172"/>
      <c r="S29" s="274"/>
      <c r="T29" s="408" t="s">
        <v>345</v>
      </c>
      <c r="U29" s="94" t="s">
        <v>406</v>
      </c>
      <c r="V29" s="409"/>
    </row>
    <row r="30" spans="1:22" ht="13.5" customHeight="1" x14ac:dyDescent="0.15">
      <c r="A30" s="405"/>
      <c r="B30" s="406"/>
      <c r="C30" s="407"/>
      <c r="D30" s="172"/>
      <c r="E30" s="104" t="s">
        <v>345</v>
      </c>
      <c r="F30" s="172" t="s">
        <v>1228</v>
      </c>
      <c r="G30" s="172"/>
      <c r="H30" s="172"/>
      <c r="I30" s="172"/>
      <c r="J30" s="172"/>
      <c r="K30" s="172"/>
      <c r="L30" s="172"/>
      <c r="M30" s="172"/>
      <c r="N30" s="172"/>
      <c r="O30" s="172"/>
      <c r="P30" s="172"/>
      <c r="Q30" s="172"/>
      <c r="R30" s="172"/>
      <c r="S30" s="274"/>
      <c r="T30" s="408" t="s">
        <v>345</v>
      </c>
      <c r="U30" s="94" t="s">
        <v>409</v>
      </c>
      <c r="V30" s="409"/>
    </row>
    <row r="31" spans="1:22" ht="13.5" customHeight="1" x14ac:dyDescent="0.15">
      <c r="A31" s="405"/>
      <c r="B31" s="406"/>
      <c r="C31" s="407"/>
      <c r="D31" s="172"/>
      <c r="E31" s="172"/>
      <c r="F31" s="172"/>
      <c r="G31" s="172"/>
      <c r="H31" s="172"/>
      <c r="I31" s="172" t="s">
        <v>1229</v>
      </c>
      <c r="J31" s="172"/>
      <c r="K31" s="858"/>
      <c r="L31" s="858"/>
      <c r="M31" s="858"/>
      <c r="N31" s="858"/>
      <c r="O31" s="858"/>
      <c r="P31" s="858"/>
      <c r="Q31" s="858"/>
      <c r="R31" s="858"/>
      <c r="S31" s="859"/>
      <c r="T31" s="408" t="s">
        <v>345</v>
      </c>
      <c r="U31" s="94" t="s">
        <v>410</v>
      </c>
      <c r="V31" s="425"/>
    </row>
    <row r="32" spans="1:22" ht="13.5" customHeight="1" x14ac:dyDescent="0.15">
      <c r="A32" s="405"/>
      <c r="B32" s="854" t="s">
        <v>1230</v>
      </c>
      <c r="C32" s="855"/>
      <c r="D32" s="272" t="s">
        <v>1231</v>
      </c>
      <c r="E32" s="272"/>
      <c r="F32" s="272"/>
      <c r="G32" s="272"/>
      <c r="H32" s="272"/>
      <c r="I32" s="272"/>
      <c r="J32" s="272"/>
      <c r="K32" s="272"/>
      <c r="L32" s="272"/>
      <c r="M32" s="272"/>
      <c r="N32" s="272"/>
      <c r="O32" s="272"/>
      <c r="P32" s="272"/>
      <c r="Q32" s="272"/>
      <c r="R32" s="272"/>
      <c r="S32" s="273"/>
      <c r="T32" s="422" t="s">
        <v>1131</v>
      </c>
      <c r="U32" s="423" t="s">
        <v>403</v>
      </c>
      <c r="V32" s="409"/>
    </row>
    <row r="33" spans="1:22" ht="13.5" customHeight="1" x14ac:dyDescent="0.15">
      <c r="A33" s="405"/>
      <c r="B33" s="406"/>
      <c r="C33" s="407"/>
      <c r="D33" s="172"/>
      <c r="E33" s="104" t="s">
        <v>345</v>
      </c>
      <c r="F33" s="172" t="s">
        <v>457</v>
      </c>
      <c r="G33" s="172"/>
      <c r="H33" s="172"/>
      <c r="I33" s="172"/>
      <c r="J33" s="172"/>
      <c r="K33" s="104" t="s">
        <v>345</v>
      </c>
      <c r="L33" s="172" t="s">
        <v>458</v>
      </c>
      <c r="M33" s="172"/>
      <c r="N33" s="172"/>
      <c r="O33" s="172"/>
      <c r="P33" s="172"/>
      <c r="Q33" s="104" t="s">
        <v>345</v>
      </c>
      <c r="R33" s="172" t="s">
        <v>459</v>
      </c>
      <c r="S33" s="274"/>
      <c r="T33" s="408" t="s">
        <v>345</v>
      </c>
      <c r="U33" s="94" t="s">
        <v>406</v>
      </c>
      <c r="V33" s="409"/>
    </row>
    <row r="34" spans="1:22" ht="13.5" customHeight="1" x14ac:dyDescent="0.15">
      <c r="A34" s="405"/>
      <c r="B34" s="419" t="s">
        <v>345</v>
      </c>
      <c r="C34" s="407" t="s">
        <v>463</v>
      </c>
      <c r="D34" s="172" t="s">
        <v>461</v>
      </c>
      <c r="E34" s="172"/>
      <c r="F34" s="172"/>
      <c r="G34" s="172"/>
      <c r="H34" s="172"/>
      <c r="I34" s="172"/>
      <c r="J34" s="172"/>
      <c r="K34" s="172"/>
      <c r="L34" s="172"/>
      <c r="M34" s="172"/>
      <c r="N34" s="172"/>
      <c r="O34" s="172"/>
      <c r="P34" s="172"/>
      <c r="Q34" s="172"/>
      <c r="R34" s="172"/>
      <c r="S34" s="274"/>
      <c r="T34" s="408" t="s">
        <v>345</v>
      </c>
      <c r="U34" s="94" t="s">
        <v>409</v>
      </c>
      <c r="V34" s="409"/>
    </row>
    <row r="35" spans="1:22" ht="13.5" customHeight="1" x14ac:dyDescent="0.15">
      <c r="A35" s="405"/>
      <c r="B35" s="419" t="s">
        <v>345</v>
      </c>
      <c r="C35" s="407" t="s">
        <v>462</v>
      </c>
      <c r="D35" s="172"/>
      <c r="E35" s="104" t="s">
        <v>345</v>
      </c>
      <c r="F35" s="172" t="s">
        <v>457</v>
      </c>
      <c r="G35" s="172"/>
      <c r="H35" s="172"/>
      <c r="I35" s="172"/>
      <c r="J35" s="172"/>
      <c r="K35" s="104" t="s">
        <v>345</v>
      </c>
      <c r="L35" s="172" t="s">
        <v>458</v>
      </c>
      <c r="M35" s="172"/>
      <c r="N35" s="172"/>
      <c r="O35" s="172"/>
      <c r="P35" s="172"/>
      <c r="Q35" s="104" t="s">
        <v>345</v>
      </c>
      <c r="R35" s="172" t="s">
        <v>459</v>
      </c>
      <c r="S35" s="274"/>
      <c r="T35" s="408" t="s">
        <v>345</v>
      </c>
      <c r="U35" s="94" t="s">
        <v>410</v>
      </c>
      <c r="V35" s="409"/>
    </row>
    <row r="36" spans="1:22" ht="13.5" customHeight="1" x14ac:dyDescent="0.15">
      <c r="A36" s="405"/>
      <c r="B36" s="419" t="s">
        <v>345</v>
      </c>
      <c r="C36" s="407" t="s">
        <v>460</v>
      </c>
      <c r="D36" s="172" t="s">
        <v>1232</v>
      </c>
      <c r="E36" s="172"/>
      <c r="F36" s="172"/>
      <c r="G36" s="172"/>
      <c r="H36" s="172"/>
      <c r="I36" s="172"/>
      <c r="J36" s="172"/>
      <c r="K36" s="172"/>
      <c r="L36" s="172"/>
      <c r="M36" s="172"/>
      <c r="N36" s="172"/>
      <c r="O36" s="172"/>
      <c r="P36" s="172"/>
      <c r="Q36" s="172"/>
      <c r="R36" s="172"/>
      <c r="S36" s="274"/>
      <c r="T36" s="418"/>
      <c r="U36" s="94"/>
      <c r="V36" s="409"/>
    </row>
    <row r="37" spans="1:22" ht="13.5" customHeight="1" thickBot="1" x14ac:dyDescent="0.2">
      <c r="A37" s="410"/>
      <c r="B37" s="416"/>
      <c r="C37" s="412"/>
      <c r="D37" s="184"/>
      <c r="E37" s="107" t="s">
        <v>345</v>
      </c>
      <c r="F37" s="184" t="s">
        <v>457</v>
      </c>
      <c r="G37" s="184"/>
      <c r="H37" s="184"/>
      <c r="I37" s="184"/>
      <c r="J37" s="184"/>
      <c r="K37" s="107" t="s">
        <v>345</v>
      </c>
      <c r="L37" s="184" t="s">
        <v>458</v>
      </c>
      <c r="M37" s="184"/>
      <c r="N37" s="184"/>
      <c r="O37" s="184"/>
      <c r="P37" s="184"/>
      <c r="Q37" s="107" t="s">
        <v>345</v>
      </c>
      <c r="R37" s="184" t="s">
        <v>459</v>
      </c>
      <c r="S37" s="276"/>
      <c r="T37" s="426"/>
      <c r="U37" s="345"/>
      <c r="V37" s="414"/>
    </row>
    <row r="38" spans="1:22" ht="13.5" customHeight="1" x14ac:dyDescent="0.15">
      <c r="A38" s="415" t="s">
        <v>1233</v>
      </c>
      <c r="B38" s="400" t="s">
        <v>465</v>
      </c>
      <c r="C38" s="401"/>
      <c r="D38" s="278"/>
      <c r="E38" s="278"/>
      <c r="F38" s="852"/>
      <c r="G38" s="852"/>
      <c r="H38" s="852"/>
      <c r="I38" s="853"/>
      <c r="J38" s="853"/>
      <c r="K38" s="278" t="s">
        <v>466</v>
      </c>
      <c r="L38" s="278"/>
      <c r="M38" s="278"/>
      <c r="N38" s="278"/>
      <c r="O38" s="278"/>
      <c r="P38" s="278"/>
      <c r="Q38" s="278"/>
      <c r="R38" s="278"/>
      <c r="S38" s="280"/>
      <c r="T38" s="402" t="s">
        <v>1131</v>
      </c>
      <c r="U38" s="403" t="s">
        <v>403</v>
      </c>
      <c r="V38" s="404"/>
    </row>
    <row r="39" spans="1:22" ht="13.5" customHeight="1" x14ac:dyDescent="0.15">
      <c r="A39" s="405" t="s">
        <v>347</v>
      </c>
      <c r="B39" s="406"/>
      <c r="C39" s="407"/>
      <c r="D39" s="172"/>
      <c r="E39" s="172"/>
      <c r="F39" s="172"/>
      <c r="G39" s="172"/>
      <c r="H39" s="172"/>
      <c r="I39" s="172"/>
      <c r="J39" s="172"/>
      <c r="K39" s="172"/>
      <c r="L39" s="172"/>
      <c r="M39" s="172"/>
      <c r="N39" s="172"/>
      <c r="O39" s="172"/>
      <c r="P39" s="172"/>
      <c r="Q39" s="172"/>
      <c r="R39" s="172"/>
      <c r="S39" s="274"/>
      <c r="T39" s="408" t="s">
        <v>345</v>
      </c>
      <c r="U39" s="94" t="s">
        <v>406</v>
      </c>
      <c r="V39" s="409"/>
    </row>
    <row r="40" spans="1:22" ht="13.5" customHeight="1" x14ac:dyDescent="0.15">
      <c r="A40" s="427"/>
      <c r="B40" s="406"/>
      <c r="C40" s="407"/>
      <c r="D40" s="172"/>
      <c r="E40" s="172"/>
      <c r="F40" s="172"/>
      <c r="G40" s="172"/>
      <c r="H40" s="172"/>
      <c r="I40" s="172"/>
      <c r="J40" s="172"/>
      <c r="K40" s="172"/>
      <c r="L40" s="172"/>
      <c r="M40" s="172"/>
      <c r="N40" s="172"/>
      <c r="O40" s="172"/>
      <c r="P40" s="172"/>
      <c r="Q40" s="172"/>
      <c r="R40" s="172"/>
      <c r="S40" s="274"/>
      <c r="T40" s="408" t="s">
        <v>345</v>
      </c>
      <c r="U40" s="94" t="s">
        <v>409</v>
      </c>
      <c r="V40" s="409"/>
    </row>
    <row r="41" spans="1:22" ht="13.5" customHeight="1" x14ac:dyDescent="0.15">
      <c r="A41" s="427"/>
      <c r="B41" s="406"/>
      <c r="C41" s="407"/>
      <c r="D41" s="172"/>
      <c r="E41" s="172"/>
      <c r="F41" s="172"/>
      <c r="G41" s="172"/>
      <c r="H41" s="172"/>
      <c r="I41" s="172"/>
      <c r="J41" s="172"/>
      <c r="K41" s="172"/>
      <c r="L41" s="172"/>
      <c r="M41" s="172"/>
      <c r="N41" s="172"/>
      <c r="O41" s="172"/>
      <c r="P41" s="172"/>
      <c r="Q41" s="172"/>
      <c r="R41" s="172"/>
      <c r="S41" s="274"/>
      <c r="T41" s="408" t="s">
        <v>345</v>
      </c>
      <c r="U41" s="94" t="s">
        <v>410</v>
      </c>
      <c r="V41" s="425"/>
    </row>
    <row r="42" spans="1:22" ht="13.5" customHeight="1" x14ac:dyDescent="0.15">
      <c r="A42" s="427"/>
      <c r="B42" s="420" t="s">
        <v>467</v>
      </c>
      <c r="C42" s="421"/>
      <c r="D42" s="282" t="s">
        <v>468</v>
      </c>
      <c r="E42" s="272"/>
      <c r="F42" s="849"/>
      <c r="G42" s="849"/>
      <c r="H42" s="849"/>
      <c r="I42" s="850"/>
      <c r="J42" s="850"/>
      <c r="K42" s="272" t="s">
        <v>1234</v>
      </c>
      <c r="L42" s="867"/>
      <c r="M42" s="867"/>
      <c r="N42" s="272"/>
      <c r="O42" s="272"/>
      <c r="P42" s="272"/>
      <c r="Q42" s="272"/>
      <c r="R42" s="272"/>
      <c r="S42" s="273"/>
      <c r="T42" s="422" t="s">
        <v>1131</v>
      </c>
      <c r="U42" s="423" t="s">
        <v>403</v>
      </c>
      <c r="V42" s="424"/>
    </row>
    <row r="43" spans="1:22" ht="13.5" customHeight="1" x14ac:dyDescent="0.15">
      <c r="A43" s="427"/>
      <c r="B43" s="406" t="s">
        <v>469</v>
      </c>
      <c r="C43" s="407"/>
      <c r="D43" s="172" t="s">
        <v>470</v>
      </c>
      <c r="E43" s="172"/>
      <c r="F43" s="837"/>
      <c r="G43" s="837"/>
      <c r="H43" s="837"/>
      <c r="I43" s="809"/>
      <c r="J43" s="809"/>
      <c r="K43" s="172" t="s">
        <v>1235</v>
      </c>
      <c r="L43" s="842"/>
      <c r="M43" s="842"/>
      <c r="N43" s="172"/>
      <c r="O43" s="172"/>
      <c r="P43" s="172"/>
      <c r="Q43" s="172"/>
      <c r="R43" s="172"/>
      <c r="S43" s="274"/>
      <c r="T43" s="408" t="s">
        <v>345</v>
      </c>
      <c r="U43" s="94" t="s">
        <v>406</v>
      </c>
      <c r="V43" s="409"/>
    </row>
    <row r="44" spans="1:22" ht="13.5" customHeight="1" x14ac:dyDescent="0.15">
      <c r="A44" s="405"/>
      <c r="B44" s="428" t="s">
        <v>1236</v>
      </c>
      <c r="C44" s="429"/>
      <c r="D44" s="172" t="s">
        <v>471</v>
      </c>
      <c r="E44" s="172"/>
      <c r="F44" s="837"/>
      <c r="G44" s="837"/>
      <c r="H44" s="837"/>
      <c r="I44" s="809"/>
      <c r="J44" s="809"/>
      <c r="K44" s="172" t="s">
        <v>1235</v>
      </c>
      <c r="L44" s="842"/>
      <c r="M44" s="842"/>
      <c r="N44" s="172"/>
      <c r="O44" s="172"/>
      <c r="P44" s="172"/>
      <c r="Q44" s="172"/>
      <c r="R44" s="172"/>
      <c r="S44" s="274"/>
      <c r="T44" s="408" t="s">
        <v>345</v>
      </c>
      <c r="U44" s="94" t="s">
        <v>409</v>
      </c>
      <c r="V44" s="409"/>
    </row>
    <row r="45" spans="1:22" ht="13.5" customHeight="1" x14ac:dyDescent="0.15">
      <c r="A45" s="405"/>
      <c r="B45" s="428" t="s">
        <v>1237</v>
      </c>
      <c r="C45" s="429"/>
      <c r="D45" s="172" t="s">
        <v>472</v>
      </c>
      <c r="E45" s="172"/>
      <c r="F45" s="837"/>
      <c r="G45" s="837"/>
      <c r="H45" s="837"/>
      <c r="I45" s="809"/>
      <c r="J45" s="809"/>
      <c r="K45" s="172" t="s">
        <v>1234</v>
      </c>
      <c r="L45" s="842"/>
      <c r="M45" s="842"/>
      <c r="N45" s="172"/>
      <c r="O45" s="172"/>
      <c r="P45" s="172"/>
      <c r="Q45" s="172"/>
      <c r="R45" s="172"/>
      <c r="S45" s="274"/>
      <c r="T45" s="408" t="s">
        <v>345</v>
      </c>
      <c r="U45" s="94" t="s">
        <v>410</v>
      </c>
      <c r="V45" s="409"/>
    </row>
    <row r="46" spans="1:22" ht="13.5" customHeight="1" thickBot="1" x14ac:dyDescent="0.2">
      <c r="A46" s="410"/>
      <c r="B46" s="430" t="s">
        <v>1238</v>
      </c>
      <c r="C46" s="431"/>
      <c r="D46" s="432" t="s">
        <v>473</v>
      </c>
      <c r="E46" s="184"/>
      <c r="F46" s="838"/>
      <c r="G46" s="870"/>
      <c r="H46" s="870"/>
      <c r="I46" s="870"/>
      <c r="J46" s="870"/>
      <c r="K46" s="172" t="s">
        <v>1239</v>
      </c>
      <c r="L46" s="842"/>
      <c r="M46" s="842"/>
      <c r="N46" s="184"/>
      <c r="O46" s="184"/>
      <c r="P46" s="184"/>
      <c r="Q46" s="184"/>
      <c r="R46" s="184"/>
      <c r="S46" s="276"/>
      <c r="T46" s="433"/>
      <c r="U46" s="345"/>
      <c r="V46" s="414"/>
    </row>
    <row r="47" spans="1:22" ht="13.5" customHeight="1" x14ac:dyDescent="0.15">
      <c r="A47" s="415" t="s">
        <v>474</v>
      </c>
      <c r="B47" s="400" t="s">
        <v>475</v>
      </c>
      <c r="C47" s="401"/>
      <c r="D47" s="278" t="s">
        <v>344</v>
      </c>
      <c r="E47" s="278"/>
      <c r="F47" s="830"/>
      <c r="G47" s="830"/>
      <c r="H47" s="830"/>
      <c r="I47" s="831"/>
      <c r="J47" s="831"/>
      <c r="K47" s="278"/>
      <c r="L47" s="278"/>
      <c r="M47" s="278"/>
      <c r="N47" s="278"/>
      <c r="O47" s="278"/>
      <c r="P47" s="278"/>
      <c r="Q47" s="278"/>
      <c r="R47" s="278"/>
      <c r="S47" s="280"/>
      <c r="T47" s="402" t="s">
        <v>1131</v>
      </c>
      <c r="U47" s="403" t="s">
        <v>403</v>
      </c>
      <c r="V47" s="404"/>
    </row>
    <row r="48" spans="1:22" ht="13.5" customHeight="1" x14ac:dyDescent="0.15">
      <c r="A48" s="405" t="s">
        <v>253</v>
      </c>
      <c r="B48" s="406" t="s">
        <v>476</v>
      </c>
      <c r="C48" s="407"/>
      <c r="D48" s="172"/>
      <c r="E48" s="172"/>
      <c r="F48" s="172"/>
      <c r="G48" s="172"/>
      <c r="H48" s="172"/>
      <c r="I48" s="172"/>
      <c r="J48" s="172"/>
      <c r="K48" s="172"/>
      <c r="L48" s="172"/>
      <c r="M48" s="172"/>
      <c r="N48" s="172"/>
      <c r="O48" s="172"/>
      <c r="P48" s="172"/>
      <c r="Q48" s="172"/>
      <c r="R48" s="172"/>
      <c r="S48" s="274"/>
      <c r="T48" s="408" t="s">
        <v>345</v>
      </c>
      <c r="U48" s="94" t="s">
        <v>406</v>
      </c>
      <c r="V48" s="409"/>
    </row>
    <row r="49" spans="1:30" ht="13.5" customHeight="1" x14ac:dyDescent="0.15">
      <c r="A49" s="405" t="s">
        <v>1213</v>
      </c>
      <c r="B49" s="406" t="s">
        <v>477</v>
      </c>
      <c r="C49" s="407"/>
      <c r="D49" s="172"/>
      <c r="E49" s="172"/>
      <c r="F49" s="172"/>
      <c r="G49" s="172"/>
      <c r="H49" s="172"/>
      <c r="I49" s="172"/>
      <c r="J49" s="172"/>
      <c r="K49" s="172"/>
      <c r="L49" s="172"/>
      <c r="M49" s="172"/>
      <c r="N49" s="172"/>
      <c r="O49" s="172"/>
      <c r="P49" s="172"/>
      <c r="Q49" s="172"/>
      <c r="R49" s="172"/>
      <c r="S49" s="274"/>
      <c r="T49" s="408" t="s">
        <v>345</v>
      </c>
      <c r="U49" s="94" t="s">
        <v>409</v>
      </c>
      <c r="V49" s="409"/>
    </row>
    <row r="50" spans="1:30" ht="13.5" customHeight="1" thickBot="1" x14ac:dyDescent="0.2">
      <c r="A50" s="410"/>
      <c r="B50" s="416"/>
      <c r="C50" s="412"/>
      <c r="D50" s="184"/>
      <c r="E50" s="184"/>
      <c r="F50" s="184"/>
      <c r="G50" s="184"/>
      <c r="H50" s="184"/>
      <c r="I50" s="184"/>
      <c r="J50" s="184"/>
      <c r="K50" s="184"/>
      <c r="L50" s="184"/>
      <c r="M50" s="184"/>
      <c r="N50" s="184"/>
      <c r="O50" s="184"/>
      <c r="P50" s="184"/>
      <c r="Q50" s="184"/>
      <c r="R50" s="184"/>
      <c r="S50" s="276"/>
      <c r="T50" s="413" t="s">
        <v>345</v>
      </c>
      <c r="U50" s="345" t="s">
        <v>410</v>
      </c>
      <c r="V50" s="414"/>
    </row>
    <row r="51" spans="1:30" ht="13.5" customHeight="1" x14ac:dyDescent="0.15">
      <c r="A51" s="399" t="s">
        <v>1418</v>
      </c>
      <c r="B51" s="400" t="s">
        <v>1419</v>
      </c>
      <c r="C51" s="356"/>
      <c r="D51" s="847" t="s">
        <v>1423</v>
      </c>
      <c r="E51" s="830"/>
      <c r="F51" s="830"/>
      <c r="G51" s="848"/>
      <c r="H51" s="473" t="s">
        <v>1420</v>
      </c>
      <c r="I51" s="474" t="s">
        <v>1139</v>
      </c>
      <c r="J51" s="872"/>
      <c r="K51" s="872"/>
      <c r="L51" s="872"/>
      <c r="M51" s="872"/>
      <c r="N51" s="872"/>
      <c r="O51" s="872"/>
      <c r="P51" s="872"/>
      <c r="Q51" s="872"/>
      <c r="R51" s="872"/>
      <c r="S51" s="475" t="s">
        <v>1162</v>
      </c>
      <c r="T51" s="451" t="s">
        <v>1131</v>
      </c>
      <c r="U51" s="403" t="s">
        <v>403</v>
      </c>
      <c r="V51" s="404"/>
      <c r="AA51" s="453" t="s">
        <v>1424</v>
      </c>
      <c r="AB51" s="453" t="s">
        <v>1425</v>
      </c>
      <c r="AC51" s="453" t="s">
        <v>1426</v>
      </c>
      <c r="AD51" s="453" t="s">
        <v>1427</v>
      </c>
    </row>
    <row r="52" spans="1:30" ht="13.5" customHeight="1" x14ac:dyDescent="0.15">
      <c r="A52" s="427" t="s">
        <v>1421</v>
      </c>
      <c r="B52" s="406" t="s">
        <v>1422</v>
      </c>
      <c r="C52" s="356"/>
      <c r="D52" s="493"/>
      <c r="E52" s="81"/>
      <c r="F52" s="81"/>
      <c r="G52" s="81"/>
      <c r="H52" s="476" t="s">
        <v>635</v>
      </c>
      <c r="I52" s="477" t="s">
        <v>1139</v>
      </c>
      <c r="J52" s="871"/>
      <c r="K52" s="871"/>
      <c r="L52" s="871"/>
      <c r="M52" s="871"/>
      <c r="N52" s="871"/>
      <c r="O52" s="871"/>
      <c r="P52" s="871"/>
      <c r="Q52" s="871"/>
      <c r="R52" s="871"/>
      <c r="S52" s="478" t="s">
        <v>1162</v>
      </c>
      <c r="T52" s="434" t="s">
        <v>345</v>
      </c>
      <c r="U52" s="94" t="s">
        <v>406</v>
      </c>
      <c r="V52" s="409"/>
    </row>
    <row r="53" spans="1:30" ht="13.5" customHeight="1" x14ac:dyDescent="0.15">
      <c r="A53" s="427"/>
      <c r="B53" s="406"/>
      <c r="C53" s="356"/>
      <c r="D53" s="494"/>
      <c r="E53" s="226"/>
      <c r="F53" s="226"/>
      <c r="G53" s="226"/>
      <c r="H53" s="479" t="s">
        <v>636</v>
      </c>
      <c r="I53" s="480" t="s">
        <v>1139</v>
      </c>
      <c r="J53" s="843"/>
      <c r="K53" s="843"/>
      <c r="L53" s="843"/>
      <c r="M53" s="843"/>
      <c r="N53" s="843"/>
      <c r="O53" s="843"/>
      <c r="P53" s="843"/>
      <c r="Q53" s="843"/>
      <c r="R53" s="843"/>
      <c r="S53" s="481" t="s">
        <v>1162</v>
      </c>
      <c r="T53" s="434" t="s">
        <v>345</v>
      </c>
      <c r="U53" s="94" t="s">
        <v>409</v>
      </c>
      <c r="V53" s="409"/>
    </row>
    <row r="54" spans="1:30" ht="13.5" customHeight="1" x14ac:dyDescent="0.15">
      <c r="A54" s="427"/>
      <c r="B54" s="406"/>
      <c r="C54" s="356"/>
      <c r="D54" s="844"/>
      <c r="E54" s="833"/>
      <c r="F54" s="833"/>
      <c r="G54" s="845"/>
      <c r="H54" s="482" t="s">
        <v>1420</v>
      </c>
      <c r="I54" s="483" t="s">
        <v>1139</v>
      </c>
      <c r="J54" s="846"/>
      <c r="K54" s="846"/>
      <c r="L54" s="846"/>
      <c r="M54" s="846"/>
      <c r="N54" s="846"/>
      <c r="O54" s="846"/>
      <c r="P54" s="846"/>
      <c r="Q54" s="846"/>
      <c r="R54" s="846"/>
      <c r="S54" s="484" t="s">
        <v>1162</v>
      </c>
      <c r="T54" s="434" t="s">
        <v>345</v>
      </c>
      <c r="U54" s="94" t="s">
        <v>410</v>
      </c>
      <c r="V54" s="409"/>
    </row>
    <row r="55" spans="1:30" ht="13.5" customHeight="1" x14ac:dyDescent="0.15">
      <c r="A55" s="427"/>
      <c r="B55" s="406"/>
      <c r="C55" s="356"/>
      <c r="D55" s="493"/>
      <c r="E55" s="81"/>
      <c r="F55" s="81"/>
      <c r="G55" s="81"/>
      <c r="H55" s="476" t="s">
        <v>635</v>
      </c>
      <c r="I55" s="477" t="s">
        <v>1139</v>
      </c>
      <c r="J55" s="871"/>
      <c r="K55" s="871"/>
      <c r="L55" s="871"/>
      <c r="M55" s="871"/>
      <c r="N55" s="871"/>
      <c r="O55" s="871"/>
      <c r="P55" s="871"/>
      <c r="Q55" s="871"/>
      <c r="R55" s="871"/>
      <c r="S55" s="478" t="s">
        <v>1162</v>
      </c>
      <c r="T55" s="418"/>
      <c r="U55" s="94"/>
      <c r="V55" s="409"/>
    </row>
    <row r="56" spans="1:30" ht="13.5" customHeight="1" x14ac:dyDescent="0.15">
      <c r="A56" s="427"/>
      <c r="B56" s="406"/>
      <c r="C56" s="356"/>
      <c r="D56" s="494"/>
      <c r="E56" s="226"/>
      <c r="F56" s="226"/>
      <c r="G56" s="226"/>
      <c r="H56" s="479" t="s">
        <v>636</v>
      </c>
      <c r="I56" s="480" t="s">
        <v>1139</v>
      </c>
      <c r="J56" s="843"/>
      <c r="K56" s="843"/>
      <c r="L56" s="843"/>
      <c r="M56" s="843"/>
      <c r="N56" s="843"/>
      <c r="O56" s="843"/>
      <c r="P56" s="843"/>
      <c r="Q56" s="843"/>
      <c r="R56" s="843"/>
      <c r="S56" s="481" t="s">
        <v>1162</v>
      </c>
      <c r="T56" s="418"/>
      <c r="U56" s="94"/>
      <c r="V56" s="409"/>
    </row>
    <row r="57" spans="1:30" ht="13.5" customHeight="1" x14ac:dyDescent="0.15">
      <c r="A57" s="427"/>
      <c r="B57" s="406"/>
      <c r="C57" s="356"/>
      <c r="D57" s="844"/>
      <c r="E57" s="833"/>
      <c r="F57" s="833"/>
      <c r="G57" s="845"/>
      <c r="H57" s="482" t="s">
        <v>1420</v>
      </c>
      <c r="I57" s="483" t="s">
        <v>1139</v>
      </c>
      <c r="J57" s="846"/>
      <c r="K57" s="846"/>
      <c r="L57" s="846"/>
      <c r="M57" s="846"/>
      <c r="N57" s="846"/>
      <c r="O57" s="846"/>
      <c r="P57" s="846"/>
      <c r="Q57" s="846"/>
      <c r="R57" s="846"/>
      <c r="S57" s="484" t="s">
        <v>1162</v>
      </c>
      <c r="T57" s="418"/>
      <c r="U57" s="94"/>
      <c r="V57" s="409"/>
    </row>
    <row r="58" spans="1:30" ht="13.5" customHeight="1" x14ac:dyDescent="0.15">
      <c r="A58" s="427"/>
      <c r="B58" s="406"/>
      <c r="C58" s="356"/>
      <c r="D58" s="493"/>
      <c r="E58" s="81"/>
      <c r="F58" s="81"/>
      <c r="G58" s="81"/>
      <c r="H58" s="476" t="s">
        <v>635</v>
      </c>
      <c r="I58" s="477" t="s">
        <v>1139</v>
      </c>
      <c r="J58" s="871"/>
      <c r="K58" s="871"/>
      <c r="L58" s="871"/>
      <c r="M58" s="871"/>
      <c r="N58" s="871"/>
      <c r="O58" s="871"/>
      <c r="P58" s="871"/>
      <c r="Q58" s="871"/>
      <c r="R58" s="871"/>
      <c r="S58" s="478" t="s">
        <v>1162</v>
      </c>
      <c r="T58" s="418"/>
      <c r="U58" s="94"/>
      <c r="V58" s="409"/>
    </row>
    <row r="59" spans="1:30" ht="13.5" customHeight="1" x14ac:dyDescent="0.15">
      <c r="A59" s="427"/>
      <c r="B59" s="406"/>
      <c r="C59" s="356"/>
      <c r="D59" s="494"/>
      <c r="E59" s="226"/>
      <c r="F59" s="226"/>
      <c r="G59" s="226"/>
      <c r="H59" s="479" t="s">
        <v>636</v>
      </c>
      <c r="I59" s="480" t="s">
        <v>1139</v>
      </c>
      <c r="J59" s="843"/>
      <c r="K59" s="843"/>
      <c r="L59" s="843"/>
      <c r="M59" s="843"/>
      <c r="N59" s="843"/>
      <c r="O59" s="843"/>
      <c r="P59" s="843"/>
      <c r="Q59" s="843"/>
      <c r="R59" s="843"/>
      <c r="S59" s="481" t="s">
        <v>1162</v>
      </c>
      <c r="T59" s="418"/>
      <c r="U59" s="94"/>
      <c r="V59" s="409"/>
    </row>
    <row r="60" spans="1:30" ht="13.5" customHeight="1" x14ac:dyDescent="0.15">
      <c r="A60" s="427"/>
      <c r="B60" s="406"/>
      <c r="C60" s="356"/>
      <c r="D60" s="844" t="s">
        <v>1423</v>
      </c>
      <c r="E60" s="833"/>
      <c r="F60" s="833"/>
      <c r="G60" s="845"/>
      <c r="H60" s="482" t="s">
        <v>1420</v>
      </c>
      <c r="I60" s="483" t="s">
        <v>1139</v>
      </c>
      <c r="J60" s="846"/>
      <c r="K60" s="846"/>
      <c r="L60" s="846"/>
      <c r="M60" s="846"/>
      <c r="N60" s="846"/>
      <c r="O60" s="846"/>
      <c r="P60" s="846"/>
      <c r="Q60" s="846"/>
      <c r="R60" s="846"/>
      <c r="S60" s="484" t="s">
        <v>1162</v>
      </c>
      <c r="T60" s="418"/>
      <c r="U60" s="94"/>
      <c r="V60" s="409"/>
    </row>
    <row r="61" spans="1:30" ht="13.5" customHeight="1" x14ac:dyDescent="0.15">
      <c r="A61" s="427"/>
      <c r="B61" s="406"/>
      <c r="C61" s="356"/>
      <c r="D61" s="493"/>
      <c r="E61" s="81"/>
      <c r="F61" s="81"/>
      <c r="G61" s="81"/>
      <c r="H61" s="476" t="s">
        <v>635</v>
      </c>
      <c r="I61" s="477" t="s">
        <v>1139</v>
      </c>
      <c r="J61" s="871"/>
      <c r="K61" s="871"/>
      <c r="L61" s="871"/>
      <c r="M61" s="871"/>
      <c r="N61" s="871"/>
      <c r="O61" s="871"/>
      <c r="P61" s="871"/>
      <c r="Q61" s="871"/>
      <c r="R61" s="871"/>
      <c r="S61" s="478" t="s">
        <v>1162</v>
      </c>
      <c r="T61" s="418"/>
      <c r="U61" s="94"/>
      <c r="V61" s="409"/>
    </row>
    <row r="62" spans="1:30" ht="13.5" customHeight="1" thickBot="1" x14ac:dyDescent="0.2">
      <c r="A62" s="441"/>
      <c r="B62" s="416"/>
      <c r="C62" s="392"/>
      <c r="D62" s="495"/>
      <c r="E62" s="449"/>
      <c r="F62" s="449"/>
      <c r="G62" s="449"/>
      <c r="H62" s="485" t="s">
        <v>636</v>
      </c>
      <c r="I62" s="486" t="s">
        <v>1139</v>
      </c>
      <c r="J62" s="868"/>
      <c r="K62" s="868"/>
      <c r="L62" s="868"/>
      <c r="M62" s="868"/>
      <c r="N62" s="868"/>
      <c r="O62" s="868"/>
      <c r="P62" s="868"/>
      <c r="Q62" s="868"/>
      <c r="R62" s="868"/>
      <c r="S62" s="487" t="s">
        <v>1162</v>
      </c>
      <c r="T62" s="433"/>
      <c r="U62" s="345"/>
      <c r="V62" s="414"/>
    </row>
    <row r="63" spans="1:30" ht="13.5" customHeight="1" x14ac:dyDescent="0.15">
      <c r="A63" s="356"/>
      <c r="B63" s="356"/>
      <c r="C63" s="356"/>
      <c r="D63" s="172"/>
      <c r="E63" s="172"/>
      <c r="F63" s="172"/>
      <c r="G63" s="172"/>
      <c r="H63" s="172"/>
      <c r="I63" s="172"/>
      <c r="J63" s="172"/>
      <c r="K63" s="172"/>
      <c r="L63" s="172"/>
      <c r="M63" s="172"/>
      <c r="N63" s="172"/>
      <c r="O63" s="172"/>
      <c r="P63" s="172"/>
      <c r="Q63" s="172"/>
      <c r="R63" s="172"/>
      <c r="S63" s="172"/>
      <c r="T63" s="452"/>
      <c r="U63" s="94"/>
      <c r="V63" s="94"/>
    </row>
    <row r="64" spans="1:30" ht="13.5" customHeight="1" thickBot="1" x14ac:dyDescent="0.2">
      <c r="A64" s="396"/>
      <c r="D64" s="435"/>
      <c r="E64" s="435"/>
      <c r="F64" s="435"/>
      <c r="G64" s="435"/>
      <c r="H64" s="435"/>
      <c r="I64" s="435"/>
      <c r="J64" s="435"/>
      <c r="K64" s="435"/>
      <c r="L64" s="435"/>
      <c r="M64" s="435"/>
      <c r="N64" s="435"/>
      <c r="O64" s="435"/>
      <c r="P64" s="435"/>
      <c r="Q64" s="435"/>
      <c r="R64" s="435"/>
      <c r="S64" s="435"/>
    </row>
    <row r="65" spans="1:22" ht="13.5" customHeight="1" x14ac:dyDescent="0.15">
      <c r="A65" s="397" t="s">
        <v>337</v>
      </c>
      <c r="B65" s="398" t="s">
        <v>338</v>
      </c>
      <c r="C65" s="325"/>
      <c r="D65" s="436"/>
      <c r="E65" s="436"/>
      <c r="F65" s="436"/>
      <c r="G65" s="436"/>
      <c r="H65" s="436"/>
      <c r="I65" s="436"/>
      <c r="J65" s="436" t="s">
        <v>339</v>
      </c>
      <c r="K65" s="436"/>
      <c r="L65" s="436"/>
      <c r="M65" s="436"/>
      <c r="N65" s="436"/>
      <c r="O65" s="436"/>
      <c r="P65" s="436"/>
      <c r="Q65" s="436"/>
      <c r="R65" s="436"/>
      <c r="S65" s="436"/>
      <c r="T65" s="398"/>
      <c r="U65" s="323" t="s">
        <v>444</v>
      </c>
      <c r="V65" s="324"/>
    </row>
    <row r="66" spans="1:22" ht="13.5" customHeight="1" thickBot="1" x14ac:dyDescent="0.2">
      <c r="A66" s="322"/>
      <c r="B66" s="326"/>
      <c r="C66" s="327"/>
      <c r="D66" s="437"/>
      <c r="E66" s="437"/>
      <c r="F66" s="437"/>
      <c r="G66" s="437"/>
      <c r="H66" s="437"/>
      <c r="I66" s="437"/>
      <c r="J66" s="437"/>
      <c r="K66" s="437"/>
      <c r="L66" s="437"/>
      <c r="M66" s="437"/>
      <c r="N66" s="437"/>
      <c r="O66" s="437"/>
      <c r="P66" s="437"/>
      <c r="Q66" s="437"/>
      <c r="R66" s="437"/>
      <c r="S66" s="438"/>
      <c r="T66" s="326"/>
      <c r="U66" s="318"/>
      <c r="V66" s="319"/>
    </row>
    <row r="67" spans="1:22" ht="13.5" customHeight="1" x14ac:dyDescent="0.15">
      <c r="A67" s="427" t="s">
        <v>478</v>
      </c>
      <c r="B67" s="420" t="s">
        <v>479</v>
      </c>
      <c r="C67" s="421"/>
      <c r="D67" s="435"/>
      <c r="E67" s="435"/>
      <c r="F67" s="435"/>
      <c r="G67" s="435"/>
      <c r="H67" s="435"/>
      <c r="I67" s="435"/>
      <c r="J67" s="435"/>
      <c r="K67" s="435"/>
      <c r="L67" s="435"/>
      <c r="M67" s="435"/>
      <c r="N67" s="435"/>
      <c r="O67" s="435"/>
      <c r="P67" s="435"/>
      <c r="Q67" s="435"/>
      <c r="R67" s="435"/>
      <c r="S67" s="435"/>
      <c r="T67" s="422" t="s">
        <v>345</v>
      </c>
      <c r="U67" s="423" t="s">
        <v>403</v>
      </c>
      <c r="V67" s="424"/>
    </row>
    <row r="68" spans="1:22" ht="13.5" customHeight="1" x14ac:dyDescent="0.15">
      <c r="A68" s="427" t="s">
        <v>347</v>
      </c>
      <c r="B68" s="406" t="s">
        <v>1240</v>
      </c>
      <c r="C68" s="407"/>
      <c r="D68" s="435"/>
      <c r="E68" s="435"/>
      <c r="F68" s="435"/>
      <c r="G68" s="435"/>
      <c r="H68" s="435"/>
      <c r="I68" s="435"/>
      <c r="J68" s="435"/>
      <c r="K68" s="435"/>
      <c r="L68" s="435"/>
      <c r="M68" s="435"/>
      <c r="N68" s="435"/>
      <c r="O68" s="435"/>
      <c r="P68" s="435"/>
      <c r="Q68" s="435"/>
      <c r="R68" s="435"/>
      <c r="S68" s="435"/>
      <c r="T68" s="408" t="s">
        <v>345</v>
      </c>
      <c r="U68" s="94" t="s">
        <v>406</v>
      </c>
      <c r="V68" s="409"/>
    </row>
    <row r="69" spans="1:22" ht="13.5" customHeight="1" x14ac:dyDescent="0.15">
      <c r="A69" s="427"/>
      <c r="B69" s="419" t="s">
        <v>345</v>
      </c>
      <c r="C69" s="407" t="s">
        <v>480</v>
      </c>
      <c r="D69" s="172" t="s">
        <v>481</v>
      </c>
      <c r="E69" s="172"/>
      <c r="F69" s="172"/>
      <c r="G69" s="172"/>
      <c r="H69" s="833"/>
      <c r="I69" s="833"/>
      <c r="J69" s="833"/>
      <c r="K69" s="851"/>
      <c r="L69" s="851"/>
      <c r="M69" s="435"/>
      <c r="N69" s="435"/>
      <c r="O69" s="435"/>
      <c r="P69" s="435"/>
      <c r="Q69" s="435"/>
      <c r="R69" s="435"/>
      <c r="S69" s="439"/>
      <c r="T69" s="408" t="s">
        <v>345</v>
      </c>
      <c r="U69" s="94" t="s">
        <v>409</v>
      </c>
      <c r="V69" s="409"/>
    </row>
    <row r="70" spans="1:22" ht="13.5" customHeight="1" x14ac:dyDescent="0.15">
      <c r="A70" s="427"/>
      <c r="B70" s="419" t="s">
        <v>345</v>
      </c>
      <c r="C70" s="407" t="s">
        <v>482</v>
      </c>
      <c r="D70" s="172" t="s">
        <v>483</v>
      </c>
      <c r="E70" s="172"/>
      <c r="F70" s="172"/>
      <c r="G70" s="172"/>
      <c r="H70" s="833"/>
      <c r="I70" s="833"/>
      <c r="J70" s="833"/>
      <c r="K70" s="851"/>
      <c r="L70" s="851"/>
      <c r="M70" s="435"/>
      <c r="N70" s="435"/>
      <c r="O70" s="435"/>
      <c r="P70" s="435"/>
      <c r="Q70" s="435"/>
      <c r="R70" s="435"/>
      <c r="S70" s="439"/>
      <c r="T70" s="408" t="s">
        <v>345</v>
      </c>
      <c r="U70" s="94" t="s">
        <v>410</v>
      </c>
      <c r="V70" s="409"/>
    </row>
    <row r="71" spans="1:22" ht="13.5" customHeight="1" x14ac:dyDescent="0.15">
      <c r="A71" s="427"/>
      <c r="B71" s="419" t="s">
        <v>345</v>
      </c>
      <c r="C71" s="407" t="s">
        <v>484</v>
      </c>
      <c r="D71" s="172" t="s">
        <v>485</v>
      </c>
      <c r="E71" s="172"/>
      <c r="F71" s="172"/>
      <c r="G71" s="172"/>
      <c r="H71" s="833"/>
      <c r="I71" s="833"/>
      <c r="J71" s="833"/>
      <c r="K71" s="851"/>
      <c r="L71" s="851"/>
      <c r="M71" s="435"/>
      <c r="N71" s="435"/>
      <c r="O71" s="435"/>
      <c r="P71" s="435"/>
      <c r="Q71" s="435"/>
      <c r="R71" s="435"/>
      <c r="S71" s="435"/>
      <c r="T71" s="440"/>
      <c r="U71" s="94"/>
      <c r="V71" s="409"/>
    </row>
    <row r="72" spans="1:22" ht="13.5" customHeight="1" thickBot="1" x14ac:dyDescent="0.2">
      <c r="A72" s="441"/>
      <c r="B72" s="411" t="s">
        <v>345</v>
      </c>
      <c r="C72" s="412" t="s">
        <v>486</v>
      </c>
      <c r="D72" s="184" t="s">
        <v>487</v>
      </c>
      <c r="E72" s="184"/>
      <c r="F72" s="184"/>
      <c r="G72" s="184"/>
      <c r="H72" s="869"/>
      <c r="I72" s="869"/>
      <c r="J72" s="869"/>
      <c r="K72" s="870"/>
      <c r="L72" s="870"/>
      <c r="M72" s="437"/>
      <c r="N72" s="437"/>
      <c r="O72" s="437"/>
      <c r="P72" s="437"/>
      <c r="Q72" s="437"/>
      <c r="R72" s="437"/>
      <c r="S72" s="437"/>
      <c r="T72" s="433"/>
      <c r="U72" s="345"/>
      <c r="V72" s="414"/>
    </row>
    <row r="73" spans="1:22" x14ac:dyDescent="0.15">
      <c r="U73" s="5"/>
      <c r="V73" s="5"/>
    </row>
  </sheetData>
  <mergeCells count="56">
    <mergeCell ref="U4:V4"/>
    <mergeCell ref="F6:J6"/>
    <mergeCell ref="F10:J10"/>
    <mergeCell ref="B20:C20"/>
    <mergeCell ref="D22:S22"/>
    <mergeCell ref="D21:S21"/>
    <mergeCell ref="H11:L11"/>
    <mergeCell ref="B9:C9"/>
    <mergeCell ref="F14:J14"/>
    <mergeCell ref="H15:L15"/>
    <mergeCell ref="O12:S12"/>
    <mergeCell ref="O13:S13"/>
    <mergeCell ref="O17:S17"/>
    <mergeCell ref="H72:L72"/>
    <mergeCell ref="F46:J46"/>
    <mergeCell ref="L46:M46"/>
    <mergeCell ref="F47:J47"/>
    <mergeCell ref="H69:L69"/>
    <mergeCell ref="D57:G57"/>
    <mergeCell ref="J57:R57"/>
    <mergeCell ref="J58:R58"/>
    <mergeCell ref="J55:R55"/>
    <mergeCell ref="D60:G60"/>
    <mergeCell ref="J56:R56"/>
    <mergeCell ref="H70:L70"/>
    <mergeCell ref="J60:R60"/>
    <mergeCell ref="J61:R61"/>
    <mergeCell ref="J51:R51"/>
    <mergeCell ref="J52:R52"/>
    <mergeCell ref="K25:O25"/>
    <mergeCell ref="E27:S27"/>
    <mergeCell ref="K26:O26"/>
    <mergeCell ref="L42:M42"/>
    <mergeCell ref="H71:L71"/>
    <mergeCell ref="F43:J43"/>
    <mergeCell ref="L43:M43"/>
    <mergeCell ref="F44:J44"/>
    <mergeCell ref="L44:M44"/>
    <mergeCell ref="J62:R62"/>
    <mergeCell ref="J59:R59"/>
    <mergeCell ref="A16:A17"/>
    <mergeCell ref="L45:M45"/>
    <mergeCell ref="J53:R53"/>
    <mergeCell ref="D54:G54"/>
    <mergeCell ref="J54:R54"/>
    <mergeCell ref="D51:G51"/>
    <mergeCell ref="F42:J42"/>
    <mergeCell ref="F45:J45"/>
    <mergeCell ref="K23:O23"/>
    <mergeCell ref="F38:J38"/>
    <mergeCell ref="B32:C32"/>
    <mergeCell ref="F18:S18"/>
    <mergeCell ref="K31:S31"/>
    <mergeCell ref="E17:N17"/>
    <mergeCell ref="O16:S16"/>
    <mergeCell ref="K24:O24"/>
  </mergeCells>
  <phoneticPr fontId="2"/>
  <dataValidations count="16">
    <dataValidation type="list" allowBlank="1" showInputMessage="1" showErrorMessage="1" sqref="B69:B72 T68:T72 T52:T62 T48:T50 B24 E29:E30 T43:T46 T39:T41 Q37 B34:B36 T7:T9 T29:T31 T33:T37 K37 Q35 K35 E35 Q33 K33 E33 E37 T19:T27 E18:E20 B26 T15:T17 T11:T13" xr:uid="{8958B25B-0FD9-479F-A065-31D29E9C04BF}">
      <formula1>"■,□"</formula1>
    </dataValidation>
    <dataValidation type="list" allowBlank="1" showInputMessage="1" sqref="H69:L72 K24:O24 F6:J6" xr:uid="{1FE957DF-50B9-4D9D-BC34-6789D0619527}">
      <formula1>"3,2,1"</formula1>
    </dataValidation>
    <dataValidation type="list" showInputMessage="1" showErrorMessage="1" sqref="T67 T51 T47 T42 T38 T32 T28 T18 T6 T10 T14" xr:uid="{5F86319F-5637-4F72-BF23-C2B46C420190}">
      <formula1>"■,□"</formula1>
    </dataValidation>
    <dataValidation type="list" allowBlank="1" showInputMessage="1" sqref="F10:J10" xr:uid="{83110A5E-144E-40F7-B57D-292E50BBEB92}">
      <formula1>"7,6,5,4,3,2,1"</formula1>
    </dataValidation>
    <dataValidation allowBlank="1" showInputMessage="1" sqref="F38:J38 G42:J45 F42:F46" xr:uid="{5AF36359-0333-4E35-A499-B95982F3D6F6}"/>
    <dataValidation type="list" allowBlank="1" showInputMessage="1" sqref="F47:J47" xr:uid="{E2C86FFC-6B06-466F-A327-8E9BB7DC28EF}">
      <formula1>"5,4,3,2,1"</formula1>
    </dataValidation>
    <dataValidation type="list" allowBlank="1" showInputMessage="1" showErrorMessage="1" sqref="L42:M46" xr:uid="{81FBE9BC-2869-440E-A995-91978E22A667}">
      <formula1>"以上"</formula1>
    </dataValidation>
    <dataValidation type="list" allowBlank="1" showInputMessage="1" sqref="K26:O26" xr:uid="{8D850DD0-24E0-46CB-B504-83D6BA32A20C}">
      <formula1>"3,2"</formula1>
    </dataValidation>
    <dataValidation type="list" allowBlank="1" showInputMessage="1" showErrorMessage="1" sqref="D60:G60" xr:uid="{0093E920-BFEF-4017-907A-1BBA7B8E6F4C}">
      <formula1>"　,［３階］,［地下1階］"</formula1>
    </dataValidation>
    <dataValidation type="list" allowBlank="1" showInputMessage="1" showErrorMessage="1" sqref="D57:G57" xr:uid="{0C3C09AB-59F3-4DB1-9420-BDE5C773A87C}">
      <formula1>"　,［２階］,［３階］"</formula1>
    </dataValidation>
    <dataValidation type="list" allowBlank="1" showInputMessage="1" showErrorMessage="1" sqref="D54:G54" xr:uid="{D1C3DFEA-8A28-4209-8796-16B50367F55C}">
      <formula1>"　,［１階］,［２階］"</formula1>
    </dataValidation>
    <dataValidation type="list" allowBlank="1" showInputMessage="1" showErrorMessage="1" sqref="D51:G51" xr:uid="{F1ECE6AC-8812-4A4F-A710-3F957C097E1D}">
      <formula1>"　,［地下１階］,［１階］"</formula1>
    </dataValidation>
    <dataValidation type="list" allowBlank="1" showInputMessage="1" sqref="J51:R62" xr:uid="{FFC8ABDA-F981-49A9-B88B-E7BBA6487E00}">
      <formula1>$AA$51:$AD$51</formula1>
    </dataValidation>
    <dataValidation type="list" allowBlank="1" showInputMessage="1" sqref="H11:L11 H15:L15" xr:uid="{1033021F-56EB-461C-8228-794136A6165D}">
      <formula1>"１,２,３,４,５,６,７,８"</formula1>
    </dataValidation>
    <dataValidation type="list" allowBlank="1" showInputMessage="1" sqref="F14:J14" xr:uid="{19C89D6F-1585-4548-AC53-70B4AFCFBD5B}">
      <formula1>"8,7,6,5,4,1"</formula1>
    </dataValidation>
    <dataValidation type="list" allowBlank="1" showInputMessage="1" showErrorMessage="1" sqref="O12:O13 O16:O17" xr:uid="{5B705C69-8A57-4422-BB27-3D95557D868C}">
      <formula1>"(評価書に表示しない),(評価書に表示する)"</formula1>
    </dataValidation>
  </dataValidations>
  <printOptions horizontalCentered="1"/>
  <pageMargins left="0.59055118110236227" right="0" top="0.39370078740157483" bottom="0.39370078740157483" header="0.51181102362204722" footer="0"/>
  <pageSetup paperSize="9" scale="88" orientation="portrait" horizontalDpi="4294967292" r:id="rId1"/>
  <headerFooter alignWithMargins="0">
    <oddFooter xml:space="preserve">&amp;R&amp;9関西住宅品質保証株式会社&amp;11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817F2-D542-4828-8EA3-F33D4C11B255}">
  <dimension ref="A1:AO69"/>
  <sheetViews>
    <sheetView showGridLines="0" view="pageBreakPreview" zoomScaleNormal="100" workbookViewId="0">
      <selection activeCell="A8" sqref="A8"/>
    </sheetView>
  </sheetViews>
  <sheetFormatPr defaultRowHeight="13.5" x14ac:dyDescent="0.15"/>
  <cols>
    <col min="1" max="1" width="2.375" customWidth="1"/>
    <col min="2" max="2" width="7.625" customWidth="1"/>
    <col min="3" max="3" width="4.125" customWidth="1"/>
    <col min="4" max="4" width="7.625" customWidth="1"/>
    <col min="5" max="5" width="11.125" customWidth="1"/>
    <col min="6" max="24" width="2.375" customWidth="1"/>
    <col min="25" max="25" width="7.625" customWidth="1"/>
    <col min="26" max="26" width="4.125" customWidth="1"/>
    <col min="28" max="40" width="0" style="24" hidden="1" customWidth="1"/>
    <col min="41" max="41" width="0" hidden="1" customWidth="1"/>
  </cols>
  <sheetData>
    <row r="1" spans="1:38" ht="14.25" x14ac:dyDescent="0.15">
      <c r="A1" s="808" t="s">
        <v>488</v>
      </c>
      <c r="B1" s="808"/>
      <c r="C1" s="808"/>
      <c r="D1" s="808"/>
      <c r="E1" s="808"/>
      <c r="F1" s="808"/>
      <c r="G1" s="808"/>
      <c r="H1" s="808"/>
      <c r="I1" s="808"/>
      <c r="J1" s="808"/>
      <c r="K1" s="808"/>
      <c r="Y1" t="s">
        <v>331</v>
      </c>
    </row>
    <row r="2" spans="1:38" ht="14.25" thickBot="1" x14ac:dyDescent="0.2">
      <c r="T2" s="24" t="s">
        <v>489</v>
      </c>
    </row>
    <row r="3" spans="1:38" x14ac:dyDescent="0.15">
      <c r="A3" s="154" t="s">
        <v>332</v>
      </c>
      <c r="B3" s="203"/>
      <c r="C3" s="203"/>
      <c r="D3" s="885" t="str">
        <f>IF(自１!B3="","",自１!B3)</f>
        <v/>
      </c>
      <c r="E3" s="886"/>
      <c r="F3" s="886"/>
      <c r="G3" s="886"/>
      <c r="H3" s="886"/>
      <c r="I3" s="886"/>
      <c r="J3" s="886"/>
      <c r="K3" s="886"/>
      <c r="L3" s="886"/>
      <c r="M3" s="886"/>
      <c r="N3" s="886"/>
      <c r="O3" s="886"/>
      <c r="P3" s="886"/>
      <c r="Q3" s="886"/>
      <c r="R3" s="886"/>
      <c r="S3" s="886"/>
      <c r="T3" s="886"/>
      <c r="U3" s="886"/>
      <c r="V3" s="886"/>
      <c r="W3" s="886"/>
      <c r="X3" s="886"/>
      <c r="Y3" s="886"/>
      <c r="Z3" s="887"/>
    </row>
    <row r="4" spans="1:38" x14ac:dyDescent="0.15">
      <c r="A4" s="155" t="s">
        <v>333</v>
      </c>
      <c r="B4" s="204"/>
      <c r="C4" s="204"/>
      <c r="D4" s="888" t="str">
        <f>IF(自１!B4="","",自１!B4)</f>
        <v/>
      </c>
      <c r="E4" s="889"/>
      <c r="F4" s="889"/>
      <c r="G4" s="889"/>
      <c r="H4" s="889"/>
      <c r="I4" s="889"/>
      <c r="J4" s="889"/>
      <c r="K4" s="889"/>
      <c r="L4" s="889"/>
      <c r="M4" s="889"/>
      <c r="N4" s="889"/>
      <c r="O4" s="889"/>
      <c r="P4" s="889"/>
      <c r="Q4" s="889"/>
      <c r="R4" s="889"/>
      <c r="S4" s="889"/>
      <c r="T4" s="889"/>
      <c r="U4" s="889"/>
      <c r="V4" s="889"/>
      <c r="W4" s="889"/>
      <c r="X4" s="889"/>
      <c r="Y4" s="889"/>
      <c r="Z4" s="890"/>
    </row>
    <row r="5" spans="1:38" x14ac:dyDescent="0.15">
      <c r="A5" s="155" t="s">
        <v>334</v>
      </c>
      <c r="B5" s="204"/>
      <c r="C5" s="204"/>
      <c r="D5" s="891" t="str">
        <f>IF(自１!B5="","",自１!B5)</f>
        <v/>
      </c>
      <c r="E5" s="892"/>
      <c r="F5" s="892"/>
      <c r="G5" s="892"/>
      <c r="H5" s="892"/>
      <c r="I5" s="892"/>
      <c r="J5" s="892"/>
      <c r="K5" s="892"/>
      <c r="L5" s="892"/>
      <c r="M5" s="892"/>
      <c r="N5" s="892"/>
      <c r="O5" s="892"/>
      <c r="P5" s="892"/>
      <c r="Q5" s="892"/>
      <c r="R5" s="892"/>
      <c r="S5" s="892"/>
      <c r="T5" s="892"/>
      <c r="U5" s="892"/>
      <c r="V5" s="892"/>
      <c r="W5" s="892"/>
      <c r="X5" s="892"/>
      <c r="Y5" s="892"/>
      <c r="Z5" s="893"/>
    </row>
    <row r="6" spans="1:38" ht="14.25" thickBot="1" x14ac:dyDescent="0.2">
      <c r="A6" s="156" t="s">
        <v>335</v>
      </c>
      <c r="B6" s="205"/>
      <c r="C6" s="205"/>
      <c r="D6" s="819" t="str">
        <f>IF(自１!B6="","",自１!B6)</f>
        <v>同上</v>
      </c>
      <c r="E6" s="820"/>
      <c r="F6" s="820"/>
      <c r="G6" s="820"/>
      <c r="H6" s="820"/>
      <c r="I6" s="820"/>
      <c r="J6" s="820"/>
      <c r="K6" s="820"/>
      <c r="L6" s="820"/>
      <c r="M6" s="820"/>
      <c r="N6" s="820"/>
      <c r="O6" s="820"/>
      <c r="P6" s="820"/>
      <c r="Q6" s="820"/>
      <c r="R6" s="820"/>
      <c r="S6" s="820"/>
      <c r="T6" s="820"/>
      <c r="U6" s="820"/>
      <c r="V6" s="820"/>
      <c r="W6" s="820"/>
      <c r="X6" s="820"/>
      <c r="Y6" s="820"/>
      <c r="Z6" s="821"/>
    </row>
    <row r="7" spans="1:38" x14ac:dyDescent="0.15">
      <c r="D7" s="4"/>
      <c r="E7" s="4"/>
      <c r="F7" s="4"/>
      <c r="G7" s="4"/>
      <c r="H7" s="4"/>
      <c r="I7" s="4"/>
      <c r="J7" s="4"/>
      <c r="K7" s="4"/>
      <c r="L7" s="4"/>
      <c r="M7" s="4"/>
      <c r="N7" s="4"/>
      <c r="O7" s="4"/>
      <c r="P7" s="4"/>
      <c r="Q7" s="4"/>
      <c r="R7" s="4"/>
      <c r="S7" s="4"/>
      <c r="T7" s="4"/>
      <c r="U7" s="4"/>
      <c r="V7" s="4"/>
      <c r="W7" s="4"/>
      <c r="X7" s="4"/>
      <c r="Y7" s="4"/>
      <c r="Z7" s="4"/>
    </row>
    <row r="8" spans="1:38" ht="14.25" thickBot="1" x14ac:dyDescent="0.2">
      <c r="A8" s="10"/>
    </row>
    <row r="9" spans="1:38" x14ac:dyDescent="0.15">
      <c r="A9" s="17"/>
      <c r="B9" s="255" t="s">
        <v>490</v>
      </c>
      <c r="C9" s="528" t="s">
        <v>440</v>
      </c>
      <c r="D9" s="207" t="s">
        <v>491</v>
      </c>
      <c r="E9" s="208" t="s">
        <v>492</v>
      </c>
      <c r="F9" s="203"/>
      <c r="G9" s="203"/>
      <c r="H9" s="203"/>
      <c r="I9" s="203"/>
      <c r="J9" s="203"/>
      <c r="K9" s="203"/>
      <c r="L9" s="203"/>
      <c r="M9" s="203"/>
      <c r="N9" s="203"/>
      <c r="O9" s="203"/>
      <c r="P9" s="203"/>
      <c r="Q9" s="203"/>
      <c r="R9" s="203"/>
      <c r="S9" s="203"/>
      <c r="T9" s="203"/>
      <c r="U9" s="203"/>
      <c r="V9" s="203"/>
      <c r="W9" s="203"/>
      <c r="X9" s="203"/>
      <c r="Y9" s="300" t="s">
        <v>278</v>
      </c>
      <c r="Z9" s="264" t="s">
        <v>493</v>
      </c>
    </row>
    <row r="10" spans="1:38" ht="14.25" thickBot="1" x14ac:dyDescent="0.2">
      <c r="A10" s="12"/>
      <c r="B10" s="148" t="s">
        <v>494</v>
      </c>
      <c r="C10" s="211"/>
      <c r="D10" s="211"/>
      <c r="E10" s="212" t="s">
        <v>495</v>
      </c>
      <c r="F10" s="197"/>
      <c r="G10" s="197"/>
      <c r="H10" s="197"/>
      <c r="I10" s="197"/>
      <c r="J10" s="197"/>
      <c r="K10" s="197"/>
      <c r="L10" s="197"/>
      <c r="M10" s="197" t="s">
        <v>496</v>
      </c>
      <c r="N10" s="197"/>
      <c r="O10" s="197"/>
      <c r="P10" s="197"/>
      <c r="Q10" s="197"/>
      <c r="R10" s="197"/>
      <c r="S10" s="197"/>
      <c r="T10" s="197"/>
      <c r="U10" s="197"/>
      <c r="V10" s="197"/>
      <c r="W10" s="197"/>
      <c r="X10" s="213"/>
      <c r="Y10" s="41" t="s">
        <v>497</v>
      </c>
      <c r="Z10" s="265" t="s">
        <v>498</v>
      </c>
    </row>
    <row r="11" spans="1:38" ht="15" customHeight="1" thickTop="1" thickBot="1" x14ac:dyDescent="0.2">
      <c r="A11" s="918" t="s">
        <v>499</v>
      </c>
      <c r="B11" s="167" t="s">
        <v>500</v>
      </c>
      <c r="C11" s="256"/>
      <c r="D11" s="207" t="s">
        <v>501</v>
      </c>
      <c r="E11" s="207" t="s">
        <v>502</v>
      </c>
      <c r="F11" s="168" t="s">
        <v>255</v>
      </c>
      <c r="G11" s="168" t="s">
        <v>503</v>
      </c>
      <c r="H11" s="168"/>
      <c r="I11" s="109"/>
      <c r="J11" s="219" t="s">
        <v>525</v>
      </c>
      <c r="K11" s="898"/>
      <c r="L11" s="899"/>
      <c r="M11" s="899"/>
      <c r="N11" s="150" t="s">
        <v>256</v>
      </c>
      <c r="O11" s="220"/>
      <c r="P11" s="150"/>
      <c r="Q11" s="150"/>
      <c r="R11" s="150"/>
      <c r="S11" s="219"/>
      <c r="T11" s="219"/>
      <c r="U11" s="221"/>
      <c r="V11" s="168"/>
      <c r="W11" s="169"/>
      <c r="X11" s="242" t="s">
        <v>345</v>
      </c>
      <c r="Y11" s="243" t="s">
        <v>504</v>
      </c>
      <c r="Z11" s="51"/>
      <c r="AB11" s="56"/>
      <c r="AC11" s="57">
        <v>204</v>
      </c>
      <c r="AD11" s="37">
        <v>206</v>
      </c>
      <c r="AE11" s="37">
        <v>208</v>
      </c>
      <c r="AF11" s="37">
        <v>404</v>
      </c>
      <c r="AG11" s="37">
        <v>406</v>
      </c>
      <c r="AH11" s="38">
        <v>408</v>
      </c>
    </row>
    <row r="12" spans="1:38" ht="15" thickTop="1" thickBot="1" x14ac:dyDescent="0.2">
      <c r="A12" s="919"/>
      <c r="B12" s="21"/>
      <c r="C12" s="257"/>
      <c r="D12" s="216"/>
      <c r="E12" s="217"/>
      <c r="F12" s="222"/>
      <c r="G12" s="222"/>
      <c r="H12" s="222"/>
      <c r="I12" s="134"/>
      <c r="J12" s="223"/>
      <c r="K12" s="223"/>
      <c r="L12" s="224"/>
      <c r="M12" s="224"/>
      <c r="N12" s="225"/>
      <c r="O12" s="224"/>
      <c r="P12" s="225"/>
      <c r="Q12" s="225"/>
      <c r="R12" s="225"/>
      <c r="S12" s="223"/>
      <c r="T12" s="223"/>
      <c r="U12" s="226"/>
      <c r="V12" s="222"/>
      <c r="W12" s="175"/>
      <c r="X12" s="244" t="s">
        <v>345</v>
      </c>
      <c r="Y12" s="245" t="s">
        <v>505</v>
      </c>
      <c r="Z12" s="60"/>
    </row>
    <row r="13" spans="1:38" ht="15" thickTop="1" thickBot="1" x14ac:dyDescent="0.2">
      <c r="A13" s="919"/>
      <c r="B13" s="216" t="s">
        <v>648</v>
      </c>
      <c r="C13" s="511" t="s">
        <v>649</v>
      </c>
      <c r="D13" s="216"/>
      <c r="E13" s="216" t="s">
        <v>507</v>
      </c>
      <c r="F13" s="200" t="s">
        <v>530</v>
      </c>
      <c r="G13" s="80" t="s">
        <v>503</v>
      </c>
      <c r="H13" s="80"/>
      <c r="I13" s="115"/>
      <c r="J13" s="180" t="s">
        <v>525</v>
      </c>
      <c r="K13" s="833"/>
      <c r="L13" s="900"/>
      <c r="M13" s="900"/>
      <c r="N13" s="151" t="s">
        <v>256</v>
      </c>
      <c r="O13" s="227"/>
      <c r="P13" s="151" t="s">
        <v>508</v>
      </c>
      <c r="Q13" s="115"/>
      <c r="R13" s="151" t="s">
        <v>518</v>
      </c>
      <c r="S13" s="833"/>
      <c r="T13" s="900"/>
      <c r="U13" s="900"/>
      <c r="V13" s="80" t="s">
        <v>683</v>
      </c>
      <c r="W13" s="170" t="s">
        <v>257</v>
      </c>
      <c r="X13" s="244" t="s">
        <v>345</v>
      </c>
      <c r="Y13" s="245" t="s">
        <v>509</v>
      </c>
      <c r="Z13" s="60"/>
      <c r="AB13" s="56"/>
      <c r="AC13" s="57">
        <v>204</v>
      </c>
      <c r="AD13" s="37">
        <v>206</v>
      </c>
      <c r="AE13" s="37">
        <v>208</v>
      </c>
      <c r="AF13" s="37">
        <v>404</v>
      </c>
      <c r="AG13" s="37">
        <v>406</v>
      </c>
      <c r="AH13" s="38">
        <v>408</v>
      </c>
      <c r="AI13" s="61"/>
      <c r="AJ13" s="57">
        <v>455</v>
      </c>
      <c r="AK13" s="37">
        <v>505</v>
      </c>
      <c r="AL13" s="38">
        <v>600</v>
      </c>
    </row>
    <row r="14" spans="1:38" ht="15" thickTop="1" thickBot="1" x14ac:dyDescent="0.2">
      <c r="A14" s="919"/>
      <c r="B14" s="373"/>
      <c r="D14" s="216"/>
      <c r="E14" s="216"/>
      <c r="F14" s="228"/>
      <c r="G14" s="173"/>
      <c r="H14" s="173"/>
      <c r="I14" s="225"/>
      <c r="J14" s="223"/>
      <c r="K14" s="223"/>
      <c r="L14" s="224"/>
      <c r="M14" s="224"/>
      <c r="N14" s="224"/>
      <c r="O14" s="224"/>
      <c r="P14" s="225"/>
      <c r="Q14" s="223"/>
      <c r="R14" s="180"/>
      <c r="S14" s="180"/>
      <c r="T14" s="180"/>
      <c r="U14" s="81"/>
      <c r="V14" s="172"/>
      <c r="W14" s="170"/>
      <c r="X14" s="244" t="s">
        <v>345</v>
      </c>
      <c r="Y14" s="245" t="s">
        <v>510</v>
      </c>
      <c r="Z14" s="60"/>
    </row>
    <row r="15" spans="1:38" ht="15" thickTop="1" thickBot="1" x14ac:dyDescent="0.2">
      <c r="A15" s="919"/>
      <c r="B15" s="216" t="s">
        <v>506</v>
      </c>
      <c r="C15" s="499"/>
      <c r="D15" s="216"/>
      <c r="E15" s="67" t="s">
        <v>254</v>
      </c>
      <c r="F15" s="77" t="s">
        <v>522</v>
      </c>
      <c r="G15" s="77" t="s">
        <v>512</v>
      </c>
      <c r="H15" s="77"/>
      <c r="I15" s="77" t="s">
        <v>513</v>
      </c>
      <c r="J15" s="811"/>
      <c r="K15" s="811"/>
      <c r="L15" s="811"/>
      <c r="M15" s="811"/>
      <c r="N15" s="229" t="s">
        <v>612</v>
      </c>
      <c r="O15" s="115"/>
      <c r="P15" s="229" t="s">
        <v>514</v>
      </c>
      <c r="Q15" s="229" t="s">
        <v>760</v>
      </c>
      <c r="R15" s="901"/>
      <c r="S15" s="901"/>
      <c r="T15" s="901"/>
      <c r="U15" s="127" t="s">
        <v>258</v>
      </c>
      <c r="V15" s="77"/>
      <c r="W15" s="174"/>
      <c r="X15" s="244" t="s">
        <v>345</v>
      </c>
      <c r="Y15" s="246"/>
      <c r="Z15" s="60"/>
      <c r="AB15" s="56"/>
      <c r="AC15" s="57" t="s">
        <v>515</v>
      </c>
      <c r="AD15" s="38" t="s">
        <v>516</v>
      </c>
      <c r="AE15" s="56"/>
      <c r="AF15" s="57">
        <v>12</v>
      </c>
      <c r="AG15" s="38">
        <v>16</v>
      </c>
    </row>
    <row r="16" spans="1:38" ht="15" thickTop="1" thickBot="1" x14ac:dyDescent="0.2">
      <c r="A16" s="919"/>
      <c r="B16" s="21"/>
      <c r="C16" s="257"/>
      <c r="D16" s="216"/>
      <c r="E16" s="216"/>
      <c r="F16" s="80" t="s">
        <v>762</v>
      </c>
      <c r="G16" s="80" t="s">
        <v>517</v>
      </c>
      <c r="H16" s="80"/>
      <c r="I16" s="80" t="s">
        <v>607</v>
      </c>
      <c r="J16" s="902"/>
      <c r="K16" s="902"/>
      <c r="L16" s="902"/>
      <c r="M16" s="902"/>
      <c r="N16" s="902"/>
      <c r="O16" s="902"/>
      <c r="P16" s="902"/>
      <c r="Q16" s="902"/>
      <c r="R16" s="902"/>
      <c r="S16" s="902"/>
      <c r="T16" s="902"/>
      <c r="U16" s="903"/>
      <c r="V16" s="80" t="s">
        <v>246</v>
      </c>
      <c r="W16" s="170"/>
      <c r="X16" s="244" t="s">
        <v>345</v>
      </c>
      <c r="Y16" s="245"/>
      <c r="Z16" s="60"/>
      <c r="AB16" s="56"/>
      <c r="AC16" s="35" t="s">
        <v>519</v>
      </c>
      <c r="AD16" s="38"/>
    </row>
    <row r="17" spans="1:38" ht="15" thickTop="1" thickBot="1" x14ac:dyDescent="0.2">
      <c r="A17" s="919"/>
      <c r="B17" s="21" t="s">
        <v>511</v>
      </c>
      <c r="C17" s="258"/>
      <c r="D17" s="217"/>
      <c r="E17" s="217"/>
      <c r="F17" s="228"/>
      <c r="G17" s="173"/>
      <c r="H17" s="173"/>
      <c r="I17" s="173"/>
      <c r="J17" s="223"/>
      <c r="K17" s="223"/>
      <c r="L17" s="223"/>
      <c r="M17" s="223"/>
      <c r="N17" s="223"/>
      <c r="O17" s="223"/>
      <c r="P17" s="223"/>
      <c r="Q17" s="223"/>
      <c r="R17" s="223"/>
      <c r="S17" s="223"/>
      <c r="T17" s="223"/>
      <c r="U17" s="226"/>
      <c r="V17" s="173"/>
      <c r="W17" s="230"/>
      <c r="X17" s="247" t="s">
        <v>345</v>
      </c>
      <c r="Y17" s="248"/>
      <c r="Z17" s="63"/>
    </row>
    <row r="18" spans="1:38" ht="15" thickTop="1" thickBot="1" x14ac:dyDescent="0.2">
      <c r="A18" s="919"/>
      <c r="B18" s="21" t="s">
        <v>440</v>
      </c>
      <c r="C18" s="259"/>
      <c r="D18" s="67" t="s">
        <v>520</v>
      </c>
      <c r="E18" s="216" t="s">
        <v>521</v>
      </c>
      <c r="F18" s="201" t="s">
        <v>1071</v>
      </c>
      <c r="G18" s="77" t="s">
        <v>523</v>
      </c>
      <c r="H18" s="77"/>
      <c r="I18" s="77" t="s">
        <v>351</v>
      </c>
      <c r="J18" s="904"/>
      <c r="K18" s="904"/>
      <c r="L18" s="904"/>
      <c r="M18" s="904"/>
      <c r="N18" s="905"/>
      <c r="O18" s="231" t="s">
        <v>352</v>
      </c>
      <c r="P18" s="231" t="s">
        <v>524</v>
      </c>
      <c r="Q18" s="138"/>
      <c r="R18" s="231" t="s">
        <v>602</v>
      </c>
      <c r="S18" s="906"/>
      <c r="T18" s="906"/>
      <c r="U18" s="229" t="s">
        <v>259</v>
      </c>
      <c r="V18" s="77" t="s">
        <v>260</v>
      </c>
      <c r="W18" s="174"/>
      <c r="X18" s="244" t="s">
        <v>345</v>
      </c>
      <c r="Y18" s="64" t="s">
        <v>526</v>
      </c>
      <c r="Z18" s="65"/>
      <c r="AB18" s="56"/>
      <c r="AC18" s="305" t="s">
        <v>1028</v>
      </c>
      <c r="AD18" s="37" t="s">
        <v>1029</v>
      </c>
      <c r="AE18" s="37" t="s">
        <v>527</v>
      </c>
      <c r="AF18" s="38" t="s">
        <v>528</v>
      </c>
      <c r="AI18" s="56"/>
      <c r="AJ18" s="57">
        <v>7.5</v>
      </c>
      <c r="AK18" s="37">
        <v>9</v>
      </c>
      <c r="AL18" s="38">
        <v>12</v>
      </c>
    </row>
    <row r="19" spans="1:38" ht="15" thickTop="1" thickBot="1" x14ac:dyDescent="0.2">
      <c r="A19" s="919"/>
      <c r="B19" s="2"/>
      <c r="C19" s="257"/>
      <c r="D19" s="216"/>
      <c r="E19" s="216" t="s">
        <v>529</v>
      </c>
      <c r="F19" s="200" t="s">
        <v>1343</v>
      </c>
      <c r="G19" s="80" t="s">
        <v>531</v>
      </c>
      <c r="H19" s="80"/>
      <c r="I19" s="80"/>
      <c r="J19" s="81" t="s">
        <v>1022</v>
      </c>
      <c r="K19" s="81" t="s">
        <v>523</v>
      </c>
      <c r="L19" s="81"/>
      <c r="M19" s="894"/>
      <c r="N19" s="895"/>
      <c r="O19" s="895"/>
      <c r="P19" s="172"/>
      <c r="Q19" s="172" t="s">
        <v>508</v>
      </c>
      <c r="R19" s="81"/>
      <c r="S19" s="894"/>
      <c r="T19" s="895"/>
      <c r="U19" s="895"/>
      <c r="V19" s="80" t="s">
        <v>261</v>
      </c>
      <c r="W19" s="170"/>
      <c r="X19" s="244" t="s">
        <v>345</v>
      </c>
      <c r="Y19" s="64" t="s">
        <v>532</v>
      </c>
      <c r="Z19" s="60"/>
      <c r="AB19" s="56"/>
      <c r="AC19" s="57" t="s">
        <v>533</v>
      </c>
      <c r="AD19" s="38" t="s">
        <v>534</v>
      </c>
      <c r="AI19" s="56"/>
      <c r="AJ19" s="57">
        <v>100</v>
      </c>
      <c r="AK19" s="37">
        <v>150</v>
      </c>
      <c r="AL19" s="38">
        <v>200</v>
      </c>
    </row>
    <row r="20" spans="1:38" ht="14.25" thickTop="1" x14ac:dyDescent="0.15">
      <c r="A20" s="919"/>
      <c r="B20" s="215" t="s">
        <v>345</v>
      </c>
      <c r="C20" s="259"/>
      <c r="D20" s="216"/>
      <c r="E20" s="216"/>
      <c r="F20" s="171" t="s">
        <v>522</v>
      </c>
      <c r="G20" s="222" t="s">
        <v>536</v>
      </c>
      <c r="H20" s="222"/>
      <c r="I20" s="222"/>
      <c r="J20" s="226" t="s">
        <v>454</v>
      </c>
      <c r="K20" s="226" t="s">
        <v>523</v>
      </c>
      <c r="L20" s="226"/>
      <c r="M20" s="896"/>
      <c r="N20" s="897"/>
      <c r="O20" s="897"/>
      <c r="P20" s="173"/>
      <c r="Q20" s="173" t="s">
        <v>508</v>
      </c>
      <c r="R20" s="226"/>
      <c r="S20" s="896"/>
      <c r="T20" s="897"/>
      <c r="U20" s="897"/>
      <c r="V20" s="222" t="s">
        <v>261</v>
      </c>
      <c r="W20" s="175"/>
      <c r="X20" s="244" t="s">
        <v>345</v>
      </c>
      <c r="Y20" s="64" t="s">
        <v>504</v>
      </c>
      <c r="Z20" s="60"/>
    </row>
    <row r="21" spans="1:38" x14ac:dyDescent="0.15">
      <c r="A21" s="919"/>
      <c r="B21" s="21" t="s">
        <v>511</v>
      </c>
      <c r="C21" s="259"/>
      <c r="D21" s="216"/>
      <c r="E21" s="216"/>
      <c r="F21" s="201" t="s">
        <v>522</v>
      </c>
      <c r="G21" s="77" t="s">
        <v>523</v>
      </c>
      <c r="H21" s="77"/>
      <c r="I21" s="77" t="s">
        <v>351</v>
      </c>
      <c r="J21" s="904"/>
      <c r="K21" s="904"/>
      <c r="L21" s="904"/>
      <c r="M21" s="904"/>
      <c r="N21" s="905"/>
      <c r="O21" s="231" t="s">
        <v>352</v>
      </c>
      <c r="P21" s="231" t="s">
        <v>524</v>
      </c>
      <c r="Q21" s="138"/>
      <c r="R21" s="231" t="s">
        <v>602</v>
      </c>
      <c r="S21" s="906"/>
      <c r="T21" s="906"/>
      <c r="U21" s="229" t="s">
        <v>259</v>
      </c>
      <c r="V21" s="77" t="s">
        <v>260</v>
      </c>
      <c r="W21" s="174"/>
      <c r="X21" s="244" t="s">
        <v>345</v>
      </c>
      <c r="Y21" s="64" t="s">
        <v>505</v>
      </c>
      <c r="Z21" s="60"/>
    </row>
    <row r="22" spans="1:38" x14ac:dyDescent="0.15">
      <c r="A22" s="919"/>
      <c r="B22" s="307" t="s">
        <v>535</v>
      </c>
      <c r="C22" s="259"/>
      <c r="D22" s="216"/>
      <c r="E22" s="216"/>
      <c r="F22" s="200" t="s">
        <v>1343</v>
      </c>
      <c r="G22" s="80" t="s">
        <v>531</v>
      </c>
      <c r="H22" s="80"/>
      <c r="I22" s="80"/>
      <c r="J22" s="81" t="s">
        <v>1022</v>
      </c>
      <c r="K22" s="81" t="s">
        <v>523</v>
      </c>
      <c r="L22" s="81"/>
      <c r="M22" s="894"/>
      <c r="N22" s="895"/>
      <c r="O22" s="895"/>
      <c r="P22" s="172"/>
      <c r="Q22" s="172" t="s">
        <v>508</v>
      </c>
      <c r="R22" s="81"/>
      <c r="S22" s="894"/>
      <c r="T22" s="895"/>
      <c r="U22" s="895"/>
      <c r="V22" s="80" t="s">
        <v>261</v>
      </c>
      <c r="W22" s="170"/>
      <c r="X22" s="244" t="s">
        <v>345</v>
      </c>
      <c r="Y22" s="64" t="s">
        <v>510</v>
      </c>
      <c r="Z22" s="60"/>
    </row>
    <row r="23" spans="1:38" ht="14.25" thickBot="1" x14ac:dyDescent="0.2">
      <c r="A23" s="919"/>
      <c r="B23" s="21" t="s">
        <v>537</v>
      </c>
      <c r="C23" s="259"/>
      <c r="D23" s="216"/>
      <c r="E23" s="216"/>
      <c r="F23" s="171" t="s">
        <v>522</v>
      </c>
      <c r="G23" s="222" t="s">
        <v>536</v>
      </c>
      <c r="H23" s="222"/>
      <c r="I23" s="222"/>
      <c r="J23" s="226" t="s">
        <v>454</v>
      </c>
      <c r="K23" s="226" t="s">
        <v>523</v>
      </c>
      <c r="L23" s="226"/>
      <c r="M23" s="896"/>
      <c r="N23" s="897"/>
      <c r="O23" s="897"/>
      <c r="P23" s="173"/>
      <c r="Q23" s="173" t="s">
        <v>508</v>
      </c>
      <c r="R23" s="226"/>
      <c r="S23" s="896"/>
      <c r="T23" s="897"/>
      <c r="U23" s="897"/>
      <c r="V23" s="222" t="s">
        <v>261</v>
      </c>
      <c r="W23" s="175"/>
      <c r="X23" s="244" t="s">
        <v>345</v>
      </c>
      <c r="Y23" s="246"/>
      <c r="Z23" s="60"/>
    </row>
    <row r="24" spans="1:38" ht="15" thickTop="1" thickBot="1" x14ac:dyDescent="0.2">
      <c r="A24" s="919"/>
      <c r="B24" s="373"/>
      <c r="D24" s="216"/>
      <c r="E24" s="67" t="s">
        <v>538</v>
      </c>
      <c r="F24" s="201" t="s">
        <v>522</v>
      </c>
      <c r="G24" s="77" t="s">
        <v>523</v>
      </c>
      <c r="H24" s="77"/>
      <c r="I24" s="77" t="s">
        <v>351</v>
      </c>
      <c r="J24" s="904"/>
      <c r="K24" s="904"/>
      <c r="L24" s="904"/>
      <c r="M24" s="904"/>
      <c r="N24" s="905"/>
      <c r="O24" s="231" t="s">
        <v>352</v>
      </c>
      <c r="P24" s="231" t="s">
        <v>524</v>
      </c>
      <c r="Q24" s="138"/>
      <c r="R24" s="231" t="s">
        <v>602</v>
      </c>
      <c r="S24" s="906"/>
      <c r="T24" s="906"/>
      <c r="U24" s="229" t="s">
        <v>259</v>
      </c>
      <c r="V24" s="77" t="s">
        <v>260</v>
      </c>
      <c r="W24" s="174"/>
      <c r="X24" s="244" t="s">
        <v>345</v>
      </c>
      <c r="Y24" s="246"/>
      <c r="Z24" s="60"/>
      <c r="AB24" s="56"/>
      <c r="AC24" s="57" t="s">
        <v>1030</v>
      </c>
      <c r="AD24" s="37" t="s">
        <v>1031</v>
      </c>
      <c r="AE24" s="38" t="s">
        <v>539</v>
      </c>
      <c r="AI24" s="56"/>
      <c r="AJ24" s="57">
        <v>7.5</v>
      </c>
      <c r="AK24" s="37">
        <v>9</v>
      </c>
      <c r="AL24" s="38">
        <v>12</v>
      </c>
    </row>
    <row r="25" spans="1:38" ht="15" thickTop="1" thickBot="1" x14ac:dyDescent="0.2">
      <c r="A25" s="919"/>
      <c r="C25" s="259"/>
      <c r="D25" s="216"/>
      <c r="E25" s="216" t="s">
        <v>529</v>
      </c>
      <c r="F25" s="200" t="s">
        <v>1343</v>
      </c>
      <c r="G25" s="80" t="s">
        <v>531</v>
      </c>
      <c r="H25" s="80"/>
      <c r="I25" s="80"/>
      <c r="J25" s="81" t="s">
        <v>1022</v>
      </c>
      <c r="K25" s="81" t="s">
        <v>523</v>
      </c>
      <c r="L25" s="81"/>
      <c r="M25" s="894"/>
      <c r="N25" s="895"/>
      <c r="O25" s="895"/>
      <c r="P25" s="172"/>
      <c r="Q25" s="172" t="s">
        <v>508</v>
      </c>
      <c r="R25" s="81"/>
      <c r="S25" s="894"/>
      <c r="T25" s="895"/>
      <c r="U25" s="895"/>
      <c r="V25" s="80" t="s">
        <v>261</v>
      </c>
      <c r="W25" s="170"/>
      <c r="X25" s="244" t="s">
        <v>345</v>
      </c>
      <c r="Y25" s="64"/>
      <c r="Z25" s="60"/>
      <c r="AB25" s="56"/>
      <c r="AC25" s="57" t="s">
        <v>540</v>
      </c>
      <c r="AD25" s="37" t="s">
        <v>541</v>
      </c>
      <c r="AE25" s="37" t="s">
        <v>542</v>
      </c>
      <c r="AF25" s="37" t="s">
        <v>543</v>
      </c>
      <c r="AG25" s="37" t="s">
        <v>544</v>
      </c>
      <c r="AH25" s="38" t="s">
        <v>545</v>
      </c>
      <c r="AI25" s="56"/>
      <c r="AJ25" s="57">
        <v>100</v>
      </c>
      <c r="AK25" s="37">
        <v>150</v>
      </c>
      <c r="AL25" s="38">
        <v>200</v>
      </c>
    </row>
    <row r="26" spans="1:38" ht="14.25" thickTop="1" x14ac:dyDescent="0.15">
      <c r="A26" s="919"/>
      <c r="C26" s="259"/>
      <c r="D26" s="216"/>
      <c r="E26" s="216"/>
      <c r="F26" s="171" t="s">
        <v>522</v>
      </c>
      <c r="G26" s="222" t="s">
        <v>536</v>
      </c>
      <c r="H26" s="222"/>
      <c r="I26" s="222"/>
      <c r="J26" s="226" t="s">
        <v>454</v>
      </c>
      <c r="K26" s="226" t="s">
        <v>523</v>
      </c>
      <c r="L26" s="226"/>
      <c r="M26" s="896"/>
      <c r="N26" s="907"/>
      <c r="O26" s="907"/>
      <c r="P26" s="173"/>
      <c r="Q26" s="173" t="s">
        <v>508</v>
      </c>
      <c r="R26" s="226"/>
      <c r="S26" s="896"/>
      <c r="T26" s="907"/>
      <c r="U26" s="907"/>
      <c r="V26" s="222" t="s">
        <v>261</v>
      </c>
      <c r="W26" s="175"/>
      <c r="X26" s="244" t="s">
        <v>345</v>
      </c>
      <c r="Y26" s="64"/>
      <c r="Z26" s="60"/>
    </row>
    <row r="27" spans="1:38" x14ac:dyDescent="0.15">
      <c r="A27" s="919"/>
      <c r="C27" s="259"/>
      <c r="D27" s="216"/>
      <c r="E27" s="216"/>
      <c r="F27" s="201" t="s">
        <v>522</v>
      </c>
      <c r="G27" s="77" t="s">
        <v>523</v>
      </c>
      <c r="H27" s="77"/>
      <c r="I27" s="77" t="s">
        <v>351</v>
      </c>
      <c r="J27" s="904"/>
      <c r="K27" s="904"/>
      <c r="L27" s="904"/>
      <c r="M27" s="904"/>
      <c r="N27" s="905"/>
      <c r="O27" s="231" t="s">
        <v>352</v>
      </c>
      <c r="P27" s="231" t="s">
        <v>524</v>
      </c>
      <c r="Q27" s="138"/>
      <c r="R27" s="231" t="s">
        <v>602</v>
      </c>
      <c r="S27" s="906"/>
      <c r="T27" s="906"/>
      <c r="U27" s="229" t="s">
        <v>259</v>
      </c>
      <c r="V27" s="77" t="s">
        <v>260</v>
      </c>
      <c r="W27" s="174"/>
      <c r="X27" s="244" t="s">
        <v>345</v>
      </c>
      <c r="Y27" s="64"/>
      <c r="Z27" s="60"/>
    </row>
    <row r="28" spans="1:38" x14ac:dyDescent="0.15">
      <c r="A28" s="919"/>
      <c r="C28" s="259"/>
      <c r="D28" s="216"/>
      <c r="E28" s="216"/>
      <c r="F28" s="200" t="s">
        <v>1343</v>
      </c>
      <c r="G28" s="80" t="s">
        <v>531</v>
      </c>
      <c r="H28" s="80"/>
      <c r="I28" s="80"/>
      <c r="J28" s="81" t="s">
        <v>1022</v>
      </c>
      <c r="K28" s="81" t="s">
        <v>523</v>
      </c>
      <c r="L28" s="81"/>
      <c r="M28" s="894"/>
      <c r="N28" s="895"/>
      <c r="O28" s="895"/>
      <c r="P28" s="172"/>
      <c r="Q28" s="172" t="s">
        <v>508</v>
      </c>
      <c r="R28" s="81"/>
      <c r="S28" s="894"/>
      <c r="T28" s="895"/>
      <c r="U28" s="895"/>
      <c r="V28" s="80" t="s">
        <v>261</v>
      </c>
      <c r="W28" s="170"/>
      <c r="X28" s="244" t="s">
        <v>345</v>
      </c>
      <c r="Y28" s="64"/>
      <c r="Z28" s="60"/>
    </row>
    <row r="29" spans="1:38" x14ac:dyDescent="0.15">
      <c r="A29" s="919"/>
      <c r="C29" s="259"/>
      <c r="D29" s="216"/>
      <c r="E29" s="217"/>
      <c r="F29" s="171" t="s">
        <v>522</v>
      </c>
      <c r="G29" s="222" t="s">
        <v>536</v>
      </c>
      <c r="H29" s="222"/>
      <c r="I29" s="222"/>
      <c r="J29" s="226" t="s">
        <v>454</v>
      </c>
      <c r="K29" s="226" t="s">
        <v>523</v>
      </c>
      <c r="L29" s="226"/>
      <c r="M29" s="896"/>
      <c r="N29" s="907"/>
      <c r="O29" s="907"/>
      <c r="P29" s="173"/>
      <c r="Q29" s="173" t="s">
        <v>508</v>
      </c>
      <c r="R29" s="226"/>
      <c r="S29" s="896"/>
      <c r="T29" s="907"/>
      <c r="U29" s="907"/>
      <c r="V29" s="222" t="s">
        <v>261</v>
      </c>
      <c r="W29" s="175"/>
      <c r="X29" s="244" t="s">
        <v>345</v>
      </c>
      <c r="Y29" s="64"/>
      <c r="Z29" s="60"/>
    </row>
    <row r="30" spans="1:38" x14ac:dyDescent="0.15">
      <c r="A30" s="919"/>
      <c r="B30" s="2"/>
      <c r="C30" s="259"/>
      <c r="D30" s="216"/>
      <c r="E30" s="67" t="s">
        <v>546</v>
      </c>
      <c r="F30" s="201" t="s">
        <v>522</v>
      </c>
      <c r="G30" s="231" t="s">
        <v>547</v>
      </c>
      <c r="H30" s="231"/>
      <c r="I30" s="231"/>
      <c r="J30" s="231" t="s">
        <v>548</v>
      </c>
      <c r="K30" s="849"/>
      <c r="L30" s="849"/>
      <c r="M30" s="849"/>
      <c r="N30" s="231" t="s">
        <v>549</v>
      </c>
      <c r="O30" s="231"/>
      <c r="P30" s="231" t="s">
        <v>550</v>
      </c>
      <c r="Q30" s="231"/>
      <c r="R30" s="231" t="s">
        <v>518</v>
      </c>
      <c r="S30" s="849"/>
      <c r="T30" s="849"/>
      <c r="U30" s="849"/>
      <c r="V30" s="231" t="s">
        <v>551</v>
      </c>
      <c r="W30" s="231"/>
      <c r="X30" s="244" t="s">
        <v>345</v>
      </c>
      <c r="Y30" s="64"/>
      <c r="Z30" s="60"/>
    </row>
    <row r="31" spans="1:38" x14ac:dyDescent="0.15">
      <c r="A31" s="919"/>
      <c r="B31" s="2"/>
      <c r="C31" s="259"/>
      <c r="D31" s="216"/>
      <c r="E31" s="216"/>
      <c r="F31" s="200" t="s">
        <v>522</v>
      </c>
      <c r="G31" s="178" t="s">
        <v>552</v>
      </c>
      <c r="H31" s="178"/>
      <c r="I31" s="178"/>
      <c r="J31" s="178" t="s">
        <v>548</v>
      </c>
      <c r="K31" s="837"/>
      <c r="L31" s="837"/>
      <c r="M31" s="837"/>
      <c r="N31" s="178" t="s">
        <v>549</v>
      </c>
      <c r="O31" s="178"/>
      <c r="P31" s="178" t="s">
        <v>550</v>
      </c>
      <c r="Q31" s="178"/>
      <c r="R31" s="178" t="s">
        <v>518</v>
      </c>
      <c r="S31" s="837"/>
      <c r="T31" s="837"/>
      <c r="U31" s="837"/>
      <c r="V31" s="178" t="s">
        <v>551</v>
      </c>
      <c r="W31" s="178"/>
      <c r="X31" s="244" t="s">
        <v>345</v>
      </c>
      <c r="Y31" s="64"/>
      <c r="Z31" s="60"/>
    </row>
    <row r="32" spans="1:38" x14ac:dyDescent="0.15">
      <c r="A32" s="919"/>
      <c r="B32" s="2"/>
      <c r="C32" s="259"/>
      <c r="D32" s="216"/>
      <c r="E32" s="67" t="s">
        <v>553</v>
      </c>
      <c r="F32" s="201" t="s">
        <v>522</v>
      </c>
      <c r="G32" s="231" t="s">
        <v>547</v>
      </c>
      <c r="H32" s="231"/>
      <c r="I32" s="231"/>
      <c r="J32" s="231" t="s">
        <v>548</v>
      </c>
      <c r="K32" s="849"/>
      <c r="L32" s="849"/>
      <c r="M32" s="849"/>
      <c r="N32" s="231" t="s">
        <v>549</v>
      </c>
      <c r="O32" s="231"/>
      <c r="P32" s="231" t="s">
        <v>550</v>
      </c>
      <c r="Q32" s="231"/>
      <c r="R32" s="231" t="s">
        <v>518</v>
      </c>
      <c r="S32" s="849"/>
      <c r="T32" s="849"/>
      <c r="U32" s="849"/>
      <c r="V32" s="231" t="s">
        <v>551</v>
      </c>
      <c r="W32" s="232"/>
      <c r="X32" s="244" t="s">
        <v>345</v>
      </c>
      <c r="Y32" s="64"/>
      <c r="Z32" s="60"/>
    </row>
    <row r="33" spans="1:40" ht="14.25" thickBot="1" x14ac:dyDescent="0.2">
      <c r="A33" s="919"/>
      <c r="B33" s="2"/>
      <c r="C33" s="259"/>
      <c r="D33" s="216"/>
      <c r="E33" s="216"/>
      <c r="F33" s="171" t="s">
        <v>522</v>
      </c>
      <c r="G33" s="233" t="s">
        <v>552</v>
      </c>
      <c r="H33" s="233"/>
      <c r="I33" s="233"/>
      <c r="J33" s="233" t="s">
        <v>548</v>
      </c>
      <c r="K33" s="910"/>
      <c r="L33" s="910"/>
      <c r="M33" s="910"/>
      <c r="N33" s="233" t="s">
        <v>549</v>
      </c>
      <c r="O33" s="233"/>
      <c r="P33" s="233" t="s">
        <v>550</v>
      </c>
      <c r="Q33" s="233"/>
      <c r="R33" s="233" t="s">
        <v>518</v>
      </c>
      <c r="S33" s="910"/>
      <c r="T33" s="910"/>
      <c r="U33" s="910"/>
      <c r="V33" s="233" t="s">
        <v>551</v>
      </c>
      <c r="W33" s="234"/>
      <c r="X33" s="244" t="s">
        <v>345</v>
      </c>
      <c r="Y33" s="64"/>
      <c r="Z33" s="63"/>
    </row>
    <row r="34" spans="1:40" ht="15" thickTop="1" thickBot="1" x14ac:dyDescent="0.2">
      <c r="A34" s="919"/>
      <c r="B34" s="2"/>
      <c r="C34" s="259"/>
      <c r="D34" s="67" t="s">
        <v>554</v>
      </c>
      <c r="E34" s="67" t="s">
        <v>555</v>
      </c>
      <c r="F34" s="200" t="s">
        <v>522</v>
      </c>
      <c r="G34" s="80" t="s">
        <v>523</v>
      </c>
      <c r="H34" s="80"/>
      <c r="I34" s="80" t="s">
        <v>262</v>
      </c>
      <c r="J34" s="904"/>
      <c r="K34" s="904"/>
      <c r="L34" s="904"/>
      <c r="M34" s="904"/>
      <c r="N34" s="911"/>
      <c r="O34" s="80" t="s">
        <v>1018</v>
      </c>
      <c r="P34" s="178" t="s">
        <v>524</v>
      </c>
      <c r="Q34" s="106"/>
      <c r="R34" s="178" t="s">
        <v>602</v>
      </c>
      <c r="S34" s="906"/>
      <c r="T34" s="906"/>
      <c r="U34" s="180" t="s">
        <v>259</v>
      </c>
      <c r="V34" s="178" t="s">
        <v>263</v>
      </c>
      <c r="W34" s="170"/>
      <c r="X34" s="249" t="s">
        <v>345</v>
      </c>
      <c r="Y34" s="250" t="s">
        <v>504</v>
      </c>
      <c r="Z34" s="65"/>
      <c r="AB34" s="56"/>
      <c r="AC34" s="57" t="s">
        <v>556</v>
      </c>
      <c r="AD34" s="37" t="s">
        <v>557</v>
      </c>
      <c r="AE34" s="38" t="s">
        <v>558</v>
      </c>
      <c r="AI34" s="56"/>
      <c r="AJ34" s="57">
        <v>12</v>
      </c>
      <c r="AK34" s="37">
        <v>15</v>
      </c>
      <c r="AL34" s="38">
        <v>18</v>
      </c>
      <c r="AM34"/>
      <c r="AN34"/>
    </row>
    <row r="35" spans="1:40" ht="15" thickTop="1" thickBot="1" x14ac:dyDescent="0.2">
      <c r="A35" s="919"/>
      <c r="B35" s="2"/>
      <c r="C35" s="259"/>
      <c r="D35" s="216"/>
      <c r="E35" s="216"/>
      <c r="F35" s="200" t="s">
        <v>1343</v>
      </c>
      <c r="G35" s="178" t="s">
        <v>559</v>
      </c>
      <c r="H35" s="80"/>
      <c r="I35" s="80"/>
      <c r="J35" s="81" t="s">
        <v>264</v>
      </c>
      <c r="K35" s="908"/>
      <c r="L35" s="909"/>
      <c r="M35" s="909"/>
      <c r="N35" s="106" t="s">
        <v>265</v>
      </c>
      <c r="O35" s="115"/>
      <c r="P35" s="80" t="s">
        <v>508</v>
      </c>
      <c r="Q35" s="80"/>
      <c r="R35" s="178" t="s">
        <v>518</v>
      </c>
      <c r="S35" s="837"/>
      <c r="T35" s="837"/>
      <c r="U35" s="837"/>
      <c r="V35" s="80" t="s">
        <v>561</v>
      </c>
      <c r="W35" s="170"/>
      <c r="X35" s="244" t="s">
        <v>345</v>
      </c>
      <c r="Y35" s="246" t="s">
        <v>505</v>
      </c>
      <c r="Z35" s="60"/>
      <c r="AB35" s="56"/>
      <c r="AC35" s="57">
        <v>206</v>
      </c>
      <c r="AD35" s="37">
        <v>208</v>
      </c>
      <c r="AE35" s="37">
        <v>210</v>
      </c>
      <c r="AF35" s="38">
        <v>212</v>
      </c>
    </row>
    <row r="36" spans="1:40" ht="15" thickTop="1" thickBot="1" x14ac:dyDescent="0.2">
      <c r="A36" s="919"/>
      <c r="B36" s="2"/>
      <c r="C36" s="259"/>
      <c r="D36" s="216"/>
      <c r="E36" s="217"/>
      <c r="F36" s="171" t="s">
        <v>522</v>
      </c>
      <c r="G36" s="222" t="s">
        <v>562</v>
      </c>
      <c r="H36" s="222"/>
      <c r="I36" s="222"/>
      <c r="J36" s="226" t="s">
        <v>450</v>
      </c>
      <c r="K36" s="226" t="s">
        <v>523</v>
      </c>
      <c r="L36" s="226"/>
      <c r="M36" s="896"/>
      <c r="N36" s="907"/>
      <c r="O36" s="907"/>
      <c r="P36" s="173"/>
      <c r="Q36" s="173" t="s">
        <v>508</v>
      </c>
      <c r="R36" s="226"/>
      <c r="S36" s="896"/>
      <c r="T36" s="907"/>
      <c r="U36" s="907"/>
      <c r="V36" s="222" t="s">
        <v>261</v>
      </c>
      <c r="W36" s="175"/>
      <c r="X36" s="244" t="s">
        <v>345</v>
      </c>
      <c r="Y36" s="246" t="s">
        <v>510</v>
      </c>
      <c r="Z36" s="60"/>
      <c r="AB36" s="56"/>
      <c r="AC36" s="57" t="s">
        <v>564</v>
      </c>
      <c r="AD36" s="38" t="s">
        <v>566</v>
      </c>
      <c r="AI36" s="56"/>
      <c r="AJ36" s="70">
        <v>150</v>
      </c>
      <c r="AK36" s="71">
        <v>100</v>
      </c>
    </row>
    <row r="37" spans="1:40" ht="15" thickTop="1" thickBot="1" x14ac:dyDescent="0.2">
      <c r="A37" s="919"/>
      <c r="B37" s="2"/>
      <c r="C37" s="259"/>
      <c r="D37" s="216"/>
      <c r="E37" s="67" t="s">
        <v>567</v>
      </c>
      <c r="F37" s="200" t="s">
        <v>522</v>
      </c>
      <c r="G37" s="80" t="s">
        <v>523</v>
      </c>
      <c r="H37" s="80"/>
      <c r="I37" s="80" t="s">
        <v>262</v>
      </c>
      <c r="J37" s="904"/>
      <c r="K37" s="904"/>
      <c r="L37" s="904"/>
      <c r="M37" s="904"/>
      <c r="N37" s="911"/>
      <c r="O37" s="80" t="s">
        <v>1018</v>
      </c>
      <c r="P37" s="178" t="s">
        <v>524</v>
      </c>
      <c r="Q37" s="106"/>
      <c r="R37" s="178" t="s">
        <v>602</v>
      </c>
      <c r="S37" s="906"/>
      <c r="T37" s="906"/>
      <c r="U37" s="180" t="s">
        <v>259</v>
      </c>
      <c r="V37" s="178" t="s">
        <v>263</v>
      </c>
      <c r="W37" s="170"/>
      <c r="X37" s="244" t="s">
        <v>345</v>
      </c>
      <c r="Y37" s="64" t="s">
        <v>568</v>
      </c>
      <c r="Z37" s="60"/>
      <c r="AB37" s="56"/>
      <c r="AC37" s="70" t="s">
        <v>556</v>
      </c>
      <c r="AD37" s="72" t="s">
        <v>557</v>
      </c>
      <c r="AE37" s="71" t="s">
        <v>558</v>
      </c>
      <c r="AI37" s="56"/>
      <c r="AJ37" s="57">
        <v>9</v>
      </c>
      <c r="AK37" s="37">
        <v>12</v>
      </c>
      <c r="AL37" s="37">
        <v>15</v>
      </c>
      <c r="AM37" s="38">
        <v>18</v>
      </c>
    </row>
    <row r="38" spans="1:40" ht="15" thickTop="1" thickBot="1" x14ac:dyDescent="0.2">
      <c r="A38" s="919"/>
      <c r="B38" s="2"/>
      <c r="C38" s="259"/>
      <c r="D38" s="216"/>
      <c r="E38" s="216"/>
      <c r="F38" s="200" t="s">
        <v>1343</v>
      </c>
      <c r="G38" s="178" t="s">
        <v>559</v>
      </c>
      <c r="H38" s="80"/>
      <c r="I38" s="80"/>
      <c r="J38" s="81" t="s">
        <v>264</v>
      </c>
      <c r="K38" s="908"/>
      <c r="L38" s="909"/>
      <c r="M38" s="909"/>
      <c r="N38" s="106" t="s">
        <v>265</v>
      </c>
      <c r="O38" s="115"/>
      <c r="P38" s="80" t="s">
        <v>508</v>
      </c>
      <c r="Q38" s="80"/>
      <c r="R38" s="178" t="s">
        <v>518</v>
      </c>
      <c r="S38" s="837"/>
      <c r="T38" s="837"/>
      <c r="U38" s="837"/>
      <c r="V38" s="80" t="s">
        <v>561</v>
      </c>
      <c r="W38" s="170"/>
      <c r="X38" s="244" t="s">
        <v>345</v>
      </c>
      <c r="Y38" s="64"/>
      <c r="Z38" s="60"/>
      <c r="AB38" s="56"/>
      <c r="AC38" s="57">
        <v>204</v>
      </c>
      <c r="AD38" s="37">
        <v>206</v>
      </c>
      <c r="AE38" s="37">
        <v>208</v>
      </c>
      <c r="AF38" s="37">
        <v>210</v>
      </c>
      <c r="AG38" s="38">
        <v>212</v>
      </c>
    </row>
    <row r="39" spans="1:40" ht="15" thickTop="1" thickBot="1" x14ac:dyDescent="0.2">
      <c r="A39" s="919"/>
      <c r="B39" s="2"/>
      <c r="C39" s="259"/>
      <c r="D39" s="217"/>
      <c r="E39" s="216"/>
      <c r="F39" s="171" t="s">
        <v>522</v>
      </c>
      <c r="G39" s="222" t="s">
        <v>562</v>
      </c>
      <c r="H39" s="222"/>
      <c r="I39" s="222"/>
      <c r="J39" s="226" t="s">
        <v>450</v>
      </c>
      <c r="K39" s="226" t="s">
        <v>523</v>
      </c>
      <c r="L39" s="226"/>
      <c r="M39" s="896"/>
      <c r="N39" s="907"/>
      <c r="O39" s="907"/>
      <c r="P39" s="173"/>
      <c r="Q39" s="173" t="s">
        <v>508</v>
      </c>
      <c r="R39" s="226"/>
      <c r="S39" s="896"/>
      <c r="T39" s="907"/>
      <c r="U39" s="907"/>
      <c r="V39" s="222" t="s">
        <v>261</v>
      </c>
      <c r="W39" s="175"/>
      <c r="X39" s="247" t="s">
        <v>345</v>
      </c>
      <c r="Y39" s="251"/>
      <c r="Z39" s="63"/>
      <c r="AB39" s="56"/>
      <c r="AC39" s="73" t="s">
        <v>540</v>
      </c>
      <c r="AD39" s="74" t="s">
        <v>541</v>
      </c>
      <c r="AI39" s="56"/>
      <c r="AJ39" s="57">
        <v>150</v>
      </c>
      <c r="AK39" s="38">
        <v>100</v>
      </c>
    </row>
    <row r="40" spans="1:40" ht="15" thickTop="1" thickBot="1" x14ac:dyDescent="0.2">
      <c r="A40" s="919"/>
      <c r="B40" s="2"/>
      <c r="C40" s="259"/>
      <c r="D40" s="67" t="s">
        <v>569</v>
      </c>
      <c r="E40" s="67" t="s">
        <v>570</v>
      </c>
      <c r="F40" s="201" t="s">
        <v>522</v>
      </c>
      <c r="G40" s="231" t="s">
        <v>571</v>
      </c>
      <c r="H40" s="231"/>
      <c r="I40" s="231"/>
      <c r="J40" s="231"/>
      <c r="K40" s="77" t="s">
        <v>572</v>
      </c>
      <c r="L40" s="913"/>
      <c r="M40" s="913"/>
      <c r="N40" s="913"/>
      <c r="O40" s="913"/>
      <c r="P40" s="229" t="s">
        <v>266</v>
      </c>
      <c r="Q40" s="229"/>
      <c r="R40" s="229"/>
      <c r="S40" s="229"/>
      <c r="T40" s="229"/>
      <c r="U40" s="229"/>
      <c r="V40" s="231"/>
      <c r="W40" s="174"/>
      <c r="X40" s="244" t="s">
        <v>345</v>
      </c>
      <c r="Y40" s="250" t="s">
        <v>504</v>
      </c>
      <c r="Z40" s="65"/>
    </row>
    <row r="41" spans="1:40" ht="15" thickTop="1" thickBot="1" x14ac:dyDescent="0.2">
      <c r="A41" s="919"/>
      <c r="B41" s="2"/>
      <c r="C41" s="259"/>
      <c r="D41" s="216"/>
      <c r="E41" s="67" t="s">
        <v>569</v>
      </c>
      <c r="F41" s="201" t="s">
        <v>302</v>
      </c>
      <c r="G41" s="77" t="s">
        <v>523</v>
      </c>
      <c r="H41" s="77"/>
      <c r="I41" s="77" t="s">
        <v>262</v>
      </c>
      <c r="J41" s="904"/>
      <c r="K41" s="904"/>
      <c r="L41" s="904"/>
      <c r="M41" s="904"/>
      <c r="N41" s="911"/>
      <c r="O41" s="77" t="s">
        <v>1018</v>
      </c>
      <c r="P41" s="231" t="s">
        <v>524</v>
      </c>
      <c r="Q41" s="138"/>
      <c r="R41" s="231" t="s">
        <v>602</v>
      </c>
      <c r="S41" s="906"/>
      <c r="T41" s="906"/>
      <c r="U41" s="229" t="s">
        <v>259</v>
      </c>
      <c r="V41" s="231" t="s">
        <v>263</v>
      </c>
      <c r="W41" s="174"/>
      <c r="X41" s="244" t="s">
        <v>345</v>
      </c>
      <c r="Y41" s="246" t="s">
        <v>505</v>
      </c>
      <c r="Z41" s="60"/>
      <c r="AB41" s="56"/>
      <c r="AC41" s="70" t="s">
        <v>556</v>
      </c>
      <c r="AD41" s="72" t="s">
        <v>557</v>
      </c>
      <c r="AE41" s="71" t="s">
        <v>558</v>
      </c>
      <c r="AI41" s="56"/>
      <c r="AJ41" s="57">
        <v>9</v>
      </c>
      <c r="AK41" s="37">
        <v>12</v>
      </c>
      <c r="AL41" s="37">
        <v>15</v>
      </c>
      <c r="AM41" s="38">
        <v>18</v>
      </c>
    </row>
    <row r="42" spans="1:40" ht="15" thickTop="1" thickBot="1" x14ac:dyDescent="0.2">
      <c r="A42" s="919"/>
      <c r="B42" s="2"/>
      <c r="C42" s="259"/>
      <c r="D42" s="216"/>
      <c r="E42" s="216"/>
      <c r="F42" s="200" t="s">
        <v>1343</v>
      </c>
      <c r="G42" s="178" t="s">
        <v>1127</v>
      </c>
      <c r="H42" s="80"/>
      <c r="I42" s="80"/>
      <c r="J42" s="81" t="s">
        <v>264</v>
      </c>
      <c r="K42" s="908"/>
      <c r="L42" s="909"/>
      <c r="M42" s="909"/>
      <c r="N42" s="106" t="s">
        <v>265</v>
      </c>
      <c r="O42" s="115"/>
      <c r="P42" s="80" t="s">
        <v>508</v>
      </c>
      <c r="Q42" s="80"/>
      <c r="R42" s="178" t="s">
        <v>518</v>
      </c>
      <c r="S42" s="837"/>
      <c r="T42" s="837"/>
      <c r="U42" s="837"/>
      <c r="V42" s="80" t="s">
        <v>561</v>
      </c>
      <c r="W42" s="170"/>
      <c r="X42" s="244" t="s">
        <v>345</v>
      </c>
      <c r="Y42" s="246" t="s">
        <v>510</v>
      </c>
      <c r="Z42" s="60"/>
      <c r="AB42" s="56"/>
      <c r="AC42" s="57">
        <v>204</v>
      </c>
      <c r="AD42" s="37">
        <v>206</v>
      </c>
      <c r="AE42" s="37">
        <v>208</v>
      </c>
      <c r="AF42" s="37">
        <v>210</v>
      </c>
      <c r="AG42" s="38">
        <v>212</v>
      </c>
    </row>
    <row r="43" spans="1:40" ht="15" thickTop="1" thickBot="1" x14ac:dyDescent="0.2">
      <c r="A43" s="919"/>
      <c r="B43" s="2"/>
      <c r="C43" s="259"/>
      <c r="D43" s="216"/>
      <c r="E43" s="216"/>
      <c r="F43" s="171" t="s">
        <v>522</v>
      </c>
      <c r="G43" s="222" t="s">
        <v>562</v>
      </c>
      <c r="H43" s="222"/>
      <c r="I43" s="222"/>
      <c r="J43" s="226" t="s">
        <v>450</v>
      </c>
      <c r="K43" s="226" t="s">
        <v>523</v>
      </c>
      <c r="L43" s="226"/>
      <c r="M43" s="896"/>
      <c r="N43" s="907"/>
      <c r="O43" s="907"/>
      <c r="P43" s="173"/>
      <c r="Q43" s="173" t="s">
        <v>508</v>
      </c>
      <c r="R43" s="226"/>
      <c r="S43" s="896"/>
      <c r="T43" s="907"/>
      <c r="U43" s="907"/>
      <c r="V43" s="222" t="s">
        <v>261</v>
      </c>
      <c r="W43" s="175"/>
      <c r="X43" s="244" t="s">
        <v>345</v>
      </c>
      <c r="Y43" s="64" t="s">
        <v>568</v>
      </c>
      <c r="Z43" s="60"/>
      <c r="AB43" s="56"/>
      <c r="AC43" s="73" t="s">
        <v>563</v>
      </c>
      <c r="AD43" s="74" t="s">
        <v>565</v>
      </c>
      <c r="AI43" s="56"/>
      <c r="AJ43" s="57">
        <v>150</v>
      </c>
      <c r="AK43" s="38">
        <v>100</v>
      </c>
    </row>
    <row r="44" spans="1:40" ht="15" thickTop="1" thickBot="1" x14ac:dyDescent="0.2">
      <c r="A44" s="919"/>
      <c r="B44" s="216"/>
      <c r="C44" s="257"/>
      <c r="D44" s="67" t="s">
        <v>573</v>
      </c>
      <c r="E44" s="218" t="s">
        <v>574</v>
      </c>
      <c r="F44" s="235" t="s">
        <v>522</v>
      </c>
      <c r="G44" s="235" t="s">
        <v>512</v>
      </c>
      <c r="H44" s="235"/>
      <c r="I44" s="231"/>
      <c r="J44" s="231"/>
      <c r="K44" s="77" t="s">
        <v>513</v>
      </c>
      <c r="L44" s="912" t="s">
        <v>1038</v>
      </c>
      <c r="M44" s="912"/>
      <c r="N44" s="912"/>
      <c r="O44" s="912"/>
      <c r="P44" s="229" t="s">
        <v>267</v>
      </c>
      <c r="Q44" s="229"/>
      <c r="R44" s="229"/>
      <c r="S44" s="229"/>
      <c r="T44" s="229"/>
      <c r="U44" s="229"/>
      <c r="V44" s="231"/>
      <c r="W44" s="174"/>
      <c r="X44" s="249" t="s">
        <v>345</v>
      </c>
      <c r="Y44" s="250" t="s">
        <v>504</v>
      </c>
      <c r="Z44" s="75"/>
      <c r="AB44" s="76"/>
      <c r="AC44" s="70" t="s">
        <v>575</v>
      </c>
      <c r="AD44" s="71" t="s">
        <v>576</v>
      </c>
    </row>
    <row r="45" spans="1:40" ht="15" thickTop="1" thickBot="1" x14ac:dyDescent="0.2">
      <c r="A45" s="919"/>
      <c r="B45" s="21"/>
      <c r="C45" s="257"/>
      <c r="D45" s="216"/>
      <c r="E45" s="67" t="s">
        <v>577</v>
      </c>
      <c r="F45" s="201" t="s">
        <v>614</v>
      </c>
      <c r="G45" s="77" t="s">
        <v>578</v>
      </c>
      <c r="H45" s="77"/>
      <c r="I45" s="77"/>
      <c r="J45" s="229"/>
      <c r="K45" s="229"/>
      <c r="L45" s="236" t="s">
        <v>1248</v>
      </c>
      <c r="M45" s="916"/>
      <c r="N45" s="916"/>
      <c r="O45" s="916"/>
      <c r="P45" s="229" t="s">
        <v>1278</v>
      </c>
      <c r="Q45" s="78" t="s">
        <v>579</v>
      </c>
      <c r="R45" s="229"/>
      <c r="S45" s="229" t="s">
        <v>678</v>
      </c>
      <c r="T45" s="916"/>
      <c r="U45" s="916"/>
      <c r="V45" s="916"/>
      <c r="W45" s="174" t="s">
        <v>680</v>
      </c>
      <c r="X45" s="244" t="s">
        <v>345</v>
      </c>
      <c r="Y45" s="246" t="s">
        <v>505</v>
      </c>
      <c r="Z45" s="79"/>
      <c r="AB45" s="76"/>
      <c r="AC45" s="70"/>
      <c r="AD45" s="72"/>
    </row>
    <row r="46" spans="1:40" ht="15" thickTop="1" thickBot="1" x14ac:dyDescent="0.2">
      <c r="A46" s="919"/>
      <c r="B46" s="21"/>
      <c r="C46" s="257"/>
      <c r="D46" s="216"/>
      <c r="E46" s="216"/>
      <c r="F46" s="200" t="s">
        <v>320</v>
      </c>
      <c r="G46" s="80" t="s">
        <v>580</v>
      </c>
      <c r="H46" s="80"/>
      <c r="I46" s="80"/>
      <c r="J46" s="180"/>
      <c r="K46" s="180"/>
      <c r="L46" s="151" t="s">
        <v>1248</v>
      </c>
      <c r="M46" s="915"/>
      <c r="N46" s="915"/>
      <c r="O46" s="915"/>
      <c r="P46" s="180" t="s">
        <v>1278</v>
      </c>
      <c r="Q46" s="81" t="s">
        <v>579</v>
      </c>
      <c r="R46" s="180"/>
      <c r="S46" s="180" t="s">
        <v>678</v>
      </c>
      <c r="T46" s="915"/>
      <c r="U46" s="915"/>
      <c r="V46" s="915"/>
      <c r="W46" s="170" t="s">
        <v>680</v>
      </c>
      <c r="X46" s="244" t="s">
        <v>345</v>
      </c>
      <c r="Y46" s="246" t="s">
        <v>510</v>
      </c>
      <c r="Z46" s="79"/>
      <c r="AB46" s="76"/>
      <c r="AC46" s="70"/>
      <c r="AD46" s="72"/>
    </row>
    <row r="47" spans="1:40" ht="15" thickTop="1" thickBot="1" x14ac:dyDescent="0.2">
      <c r="A47" s="919"/>
      <c r="B47" s="21"/>
      <c r="C47" s="257"/>
      <c r="D47" s="216"/>
      <c r="E47" s="216"/>
      <c r="F47" s="200" t="s">
        <v>320</v>
      </c>
      <c r="G47" s="80" t="s">
        <v>581</v>
      </c>
      <c r="H47" s="80"/>
      <c r="I47" s="80"/>
      <c r="J47" s="180"/>
      <c r="K47" s="223"/>
      <c r="L47" s="225" t="s">
        <v>399</v>
      </c>
      <c r="M47" s="914"/>
      <c r="N47" s="914"/>
      <c r="O47" s="914"/>
      <c r="P47" s="223" t="s">
        <v>442</v>
      </c>
      <c r="Q47" s="81" t="s">
        <v>579</v>
      </c>
      <c r="R47" s="180"/>
      <c r="S47" s="180" t="s">
        <v>678</v>
      </c>
      <c r="T47" s="915"/>
      <c r="U47" s="915"/>
      <c r="V47" s="915"/>
      <c r="W47" s="170" t="s">
        <v>680</v>
      </c>
      <c r="X47" s="244" t="s">
        <v>345</v>
      </c>
      <c r="Y47" s="64" t="s">
        <v>568</v>
      </c>
      <c r="Z47" s="79"/>
      <c r="AB47" s="76"/>
      <c r="AC47" s="70"/>
      <c r="AD47" s="72"/>
    </row>
    <row r="48" spans="1:40" ht="15" thickTop="1" thickBot="1" x14ac:dyDescent="0.2">
      <c r="A48" s="919"/>
      <c r="B48" s="21"/>
      <c r="C48" s="257"/>
      <c r="D48" s="216"/>
      <c r="E48" s="67" t="s">
        <v>582</v>
      </c>
      <c r="F48" s="201" t="s">
        <v>320</v>
      </c>
      <c r="G48" s="77" t="s">
        <v>578</v>
      </c>
      <c r="H48" s="77"/>
      <c r="I48" s="77"/>
      <c r="J48" s="229"/>
      <c r="K48" s="229"/>
      <c r="L48" s="236" t="s">
        <v>1248</v>
      </c>
      <c r="M48" s="916"/>
      <c r="N48" s="916"/>
      <c r="O48" s="916"/>
      <c r="P48" s="229" t="s">
        <v>1278</v>
      </c>
      <c r="Q48" s="78" t="s">
        <v>579</v>
      </c>
      <c r="R48" s="229"/>
      <c r="S48" s="229" t="s">
        <v>678</v>
      </c>
      <c r="T48" s="916"/>
      <c r="U48" s="916"/>
      <c r="V48" s="916"/>
      <c r="W48" s="174" t="s">
        <v>680</v>
      </c>
      <c r="X48" s="244" t="s">
        <v>345</v>
      </c>
      <c r="Y48" s="64" t="s">
        <v>583</v>
      </c>
      <c r="Z48" s="79"/>
      <c r="AB48" s="76"/>
      <c r="AC48" s="70"/>
      <c r="AD48" s="72"/>
    </row>
    <row r="49" spans="1:41" ht="15" thickTop="1" thickBot="1" x14ac:dyDescent="0.2">
      <c r="A49" s="919"/>
      <c r="B49" s="21"/>
      <c r="C49" s="257"/>
      <c r="D49" s="216"/>
      <c r="E49" s="216"/>
      <c r="F49" s="200" t="s">
        <v>320</v>
      </c>
      <c r="G49" s="80" t="s">
        <v>580</v>
      </c>
      <c r="H49" s="80"/>
      <c r="I49" s="80"/>
      <c r="J49" s="180"/>
      <c r="K49" s="180"/>
      <c r="L49" s="151" t="s">
        <v>1248</v>
      </c>
      <c r="M49" s="915"/>
      <c r="N49" s="915"/>
      <c r="O49" s="915"/>
      <c r="P49" s="180" t="s">
        <v>1278</v>
      </c>
      <c r="Q49" s="81" t="s">
        <v>579</v>
      </c>
      <c r="R49" s="180"/>
      <c r="S49" s="180" t="s">
        <v>678</v>
      </c>
      <c r="T49" s="915"/>
      <c r="U49" s="915"/>
      <c r="V49" s="915"/>
      <c r="W49" s="170" t="s">
        <v>680</v>
      </c>
      <c r="X49" s="244" t="s">
        <v>345</v>
      </c>
      <c r="Y49" s="64"/>
      <c r="Z49" s="79"/>
      <c r="AB49" s="76"/>
      <c r="AC49" s="70"/>
      <c r="AD49" s="72"/>
    </row>
    <row r="50" spans="1:41" ht="15" thickTop="1" thickBot="1" x14ac:dyDescent="0.2">
      <c r="A50" s="919"/>
      <c r="B50" s="21"/>
      <c r="C50" s="257"/>
      <c r="D50" s="216"/>
      <c r="E50" s="216"/>
      <c r="F50" s="200" t="s">
        <v>320</v>
      </c>
      <c r="G50" s="80" t="s">
        <v>581</v>
      </c>
      <c r="H50" s="80"/>
      <c r="I50" s="80"/>
      <c r="J50" s="180"/>
      <c r="K50" s="223"/>
      <c r="L50" s="225" t="s">
        <v>399</v>
      </c>
      <c r="M50" s="915"/>
      <c r="N50" s="915"/>
      <c r="O50" s="915"/>
      <c r="P50" s="223" t="s">
        <v>442</v>
      </c>
      <c r="Q50" s="81" t="s">
        <v>579</v>
      </c>
      <c r="R50" s="180"/>
      <c r="S50" s="180" t="s">
        <v>678</v>
      </c>
      <c r="T50" s="915"/>
      <c r="U50" s="915"/>
      <c r="V50" s="915"/>
      <c r="W50" s="170" t="s">
        <v>680</v>
      </c>
      <c r="X50" s="244" t="s">
        <v>345</v>
      </c>
      <c r="Y50" s="64"/>
      <c r="Z50" s="79"/>
      <c r="AB50" s="76"/>
      <c r="AC50" s="70"/>
      <c r="AD50" s="72"/>
    </row>
    <row r="51" spans="1:41" ht="15" thickTop="1" thickBot="1" x14ac:dyDescent="0.2">
      <c r="A51" s="919"/>
      <c r="B51" s="21"/>
      <c r="C51" s="257"/>
      <c r="D51" s="216"/>
      <c r="E51" s="67" t="s">
        <v>584</v>
      </c>
      <c r="F51" s="201" t="s">
        <v>320</v>
      </c>
      <c r="G51" s="77" t="s">
        <v>585</v>
      </c>
      <c r="H51" s="77"/>
      <c r="I51" s="77"/>
      <c r="J51" s="229"/>
      <c r="K51" s="229"/>
      <c r="L51" s="236"/>
      <c r="M51" s="236"/>
      <c r="N51" s="236"/>
      <c r="O51" s="78"/>
      <c r="P51" s="229"/>
      <c r="Q51" s="78" t="s">
        <v>579</v>
      </c>
      <c r="R51" s="229"/>
      <c r="S51" s="229" t="s">
        <v>678</v>
      </c>
      <c r="T51" s="916"/>
      <c r="U51" s="916"/>
      <c r="V51" s="916"/>
      <c r="W51" s="174" t="s">
        <v>680</v>
      </c>
      <c r="X51" s="244" t="s">
        <v>345</v>
      </c>
      <c r="Y51" s="64"/>
      <c r="Z51" s="79"/>
      <c r="AB51" s="76"/>
      <c r="AC51" s="70"/>
      <c r="AD51" s="72"/>
    </row>
    <row r="52" spans="1:41" ht="15" thickTop="1" thickBot="1" x14ac:dyDescent="0.2">
      <c r="A52" s="919"/>
      <c r="B52" s="21"/>
      <c r="C52" s="257"/>
      <c r="D52" s="216"/>
      <c r="E52" s="216"/>
      <c r="F52" s="200" t="s">
        <v>320</v>
      </c>
      <c r="G52" s="80" t="s">
        <v>586</v>
      </c>
      <c r="H52" s="80"/>
      <c r="I52" s="80"/>
      <c r="J52" s="180"/>
      <c r="K52" s="180"/>
      <c r="L52" s="151"/>
      <c r="M52" s="151"/>
      <c r="N52" s="151"/>
      <c r="O52" s="81"/>
      <c r="P52" s="180"/>
      <c r="Q52" s="81" t="s">
        <v>579</v>
      </c>
      <c r="R52" s="180"/>
      <c r="S52" s="180" t="s">
        <v>678</v>
      </c>
      <c r="T52" s="915"/>
      <c r="U52" s="915"/>
      <c r="V52" s="915"/>
      <c r="W52" s="170" t="s">
        <v>680</v>
      </c>
      <c r="X52" s="244" t="s">
        <v>345</v>
      </c>
      <c r="Y52" s="64"/>
      <c r="Z52" s="79"/>
      <c r="AB52" s="76"/>
      <c r="AC52" s="70"/>
      <c r="AD52" s="72"/>
    </row>
    <row r="53" spans="1:41" ht="15" thickTop="1" thickBot="1" x14ac:dyDescent="0.2">
      <c r="A53" s="919"/>
      <c r="B53" s="21"/>
      <c r="C53" s="257"/>
      <c r="D53" s="216"/>
      <c r="E53" s="216"/>
      <c r="F53" s="171" t="s">
        <v>320</v>
      </c>
      <c r="G53" s="222" t="s">
        <v>587</v>
      </c>
      <c r="H53" s="222"/>
      <c r="I53" s="222"/>
      <c r="J53" s="223"/>
      <c r="K53" s="223"/>
      <c r="L53" s="225"/>
      <c r="M53" s="225"/>
      <c r="N53" s="225"/>
      <c r="O53" s="226"/>
      <c r="P53" s="223"/>
      <c r="Q53" s="226" t="s">
        <v>579</v>
      </c>
      <c r="R53" s="223"/>
      <c r="S53" s="223" t="s">
        <v>678</v>
      </c>
      <c r="T53" s="914"/>
      <c r="U53" s="914"/>
      <c r="V53" s="914"/>
      <c r="W53" s="175" t="s">
        <v>680</v>
      </c>
      <c r="X53" s="244" t="s">
        <v>345</v>
      </c>
      <c r="Y53" s="64"/>
      <c r="Z53" s="79"/>
      <c r="AB53" s="76"/>
      <c r="AC53" s="70"/>
      <c r="AD53" s="72"/>
    </row>
    <row r="54" spans="1:41" ht="15" thickTop="1" thickBot="1" x14ac:dyDescent="0.2">
      <c r="A54" s="919"/>
      <c r="B54" s="21"/>
      <c r="C54" s="259"/>
      <c r="D54" s="216"/>
      <c r="E54" s="67" t="s">
        <v>588</v>
      </c>
      <c r="F54" s="201" t="s">
        <v>320</v>
      </c>
      <c r="G54" s="77" t="s">
        <v>585</v>
      </c>
      <c r="H54" s="77"/>
      <c r="I54" s="77"/>
      <c r="J54" s="229"/>
      <c r="K54" s="229"/>
      <c r="L54" s="236"/>
      <c r="M54" s="236"/>
      <c r="N54" s="236"/>
      <c r="O54" s="78"/>
      <c r="P54" s="229"/>
      <c r="Q54" s="78" t="s">
        <v>579</v>
      </c>
      <c r="R54" s="229"/>
      <c r="S54" s="229" t="s">
        <v>678</v>
      </c>
      <c r="T54" s="916"/>
      <c r="U54" s="916"/>
      <c r="V54" s="916"/>
      <c r="W54" s="174" t="s">
        <v>680</v>
      </c>
      <c r="X54" s="244" t="s">
        <v>345</v>
      </c>
      <c r="Y54" s="246"/>
      <c r="Z54" s="79"/>
      <c r="AB54" s="56"/>
      <c r="AC54" s="57" t="s">
        <v>589</v>
      </c>
      <c r="AD54" s="37" t="s">
        <v>590</v>
      </c>
      <c r="AE54" s="37" t="s">
        <v>591</v>
      </c>
      <c r="AF54" s="37" t="s">
        <v>592</v>
      </c>
      <c r="AG54" s="37"/>
      <c r="AH54" s="37"/>
      <c r="AI54" s="37"/>
      <c r="AJ54" s="37"/>
      <c r="AK54" s="37"/>
      <c r="AL54" s="37"/>
      <c r="AM54" s="37"/>
      <c r="AN54" s="37"/>
      <c r="AO54" s="82"/>
    </row>
    <row r="55" spans="1:41" ht="14.25" thickTop="1" x14ac:dyDescent="0.15">
      <c r="A55" s="919"/>
      <c r="B55" s="21"/>
      <c r="C55" s="259"/>
      <c r="D55" s="216"/>
      <c r="E55" s="216"/>
      <c r="F55" s="200" t="s">
        <v>320</v>
      </c>
      <c r="G55" s="80" t="s">
        <v>586</v>
      </c>
      <c r="H55" s="80"/>
      <c r="I55" s="80"/>
      <c r="J55" s="180"/>
      <c r="K55" s="180"/>
      <c r="L55" s="151"/>
      <c r="M55" s="151"/>
      <c r="N55" s="151"/>
      <c r="O55" s="81"/>
      <c r="P55" s="180"/>
      <c r="Q55" s="81" t="s">
        <v>579</v>
      </c>
      <c r="R55" s="180"/>
      <c r="S55" s="180" t="s">
        <v>678</v>
      </c>
      <c r="T55" s="915"/>
      <c r="U55" s="915"/>
      <c r="V55" s="915"/>
      <c r="W55" s="170" t="s">
        <v>680</v>
      </c>
      <c r="X55" s="244" t="s">
        <v>345</v>
      </c>
      <c r="Y55" s="246"/>
      <c r="Z55" s="79"/>
    </row>
    <row r="56" spans="1:41" x14ac:dyDescent="0.15">
      <c r="A56" s="919"/>
      <c r="B56" s="21"/>
      <c r="C56" s="259"/>
      <c r="D56" s="216"/>
      <c r="E56" s="216"/>
      <c r="F56" s="171" t="s">
        <v>320</v>
      </c>
      <c r="G56" s="222" t="s">
        <v>587</v>
      </c>
      <c r="H56" s="222"/>
      <c r="I56" s="222"/>
      <c r="J56" s="223"/>
      <c r="K56" s="223"/>
      <c r="L56" s="225"/>
      <c r="M56" s="225"/>
      <c r="N56" s="225"/>
      <c r="O56" s="226"/>
      <c r="P56" s="223"/>
      <c r="Q56" s="226" t="s">
        <v>579</v>
      </c>
      <c r="R56" s="223"/>
      <c r="S56" s="223" t="s">
        <v>678</v>
      </c>
      <c r="T56" s="914"/>
      <c r="U56" s="914"/>
      <c r="V56" s="914"/>
      <c r="W56" s="175" t="s">
        <v>680</v>
      </c>
      <c r="X56" s="244" t="s">
        <v>345</v>
      </c>
      <c r="Y56" s="64"/>
      <c r="Z56" s="79"/>
    </row>
    <row r="57" spans="1:41" x14ac:dyDescent="0.15">
      <c r="A57" s="919"/>
      <c r="B57" s="2"/>
      <c r="C57" s="259"/>
      <c r="D57" s="67" t="s">
        <v>593</v>
      </c>
      <c r="E57" s="218" t="s">
        <v>594</v>
      </c>
      <c r="F57" s="237" t="s">
        <v>320</v>
      </c>
      <c r="G57" s="235" t="s">
        <v>595</v>
      </c>
      <c r="H57" s="235"/>
      <c r="I57" s="235" t="s">
        <v>596</v>
      </c>
      <c r="J57" s="921"/>
      <c r="K57" s="921"/>
      <c r="L57" s="921"/>
      <c r="M57" s="921"/>
      <c r="N57" s="921"/>
      <c r="O57" s="921"/>
      <c r="P57" s="921"/>
      <c r="Q57" s="921"/>
      <c r="R57" s="921"/>
      <c r="S57" s="921"/>
      <c r="T57" s="921"/>
      <c r="U57" s="922"/>
      <c r="V57" s="235" t="s">
        <v>597</v>
      </c>
      <c r="W57" s="240"/>
      <c r="X57" s="249" t="s">
        <v>345</v>
      </c>
      <c r="Y57" s="252" t="s">
        <v>504</v>
      </c>
      <c r="Z57" s="75"/>
    </row>
    <row r="58" spans="1:41" x14ac:dyDescent="0.15">
      <c r="A58" s="919"/>
      <c r="B58" s="2"/>
      <c r="C58" s="259"/>
      <c r="D58" s="216" t="s">
        <v>598</v>
      </c>
      <c r="E58" s="218" t="s">
        <v>599</v>
      </c>
      <c r="F58" s="237" t="s">
        <v>609</v>
      </c>
      <c r="G58" s="238" t="s">
        <v>600</v>
      </c>
      <c r="H58" s="235"/>
      <c r="I58" s="235" t="s">
        <v>454</v>
      </c>
      <c r="J58" s="921"/>
      <c r="K58" s="921"/>
      <c r="L58" s="921"/>
      <c r="M58" s="238" t="s">
        <v>601</v>
      </c>
      <c r="N58" s="239"/>
      <c r="O58" s="235"/>
      <c r="P58" s="235" t="s">
        <v>524</v>
      </c>
      <c r="Q58" s="235"/>
      <c r="R58" s="238" t="s">
        <v>602</v>
      </c>
      <c r="S58" s="921"/>
      <c r="T58" s="921"/>
      <c r="U58" s="921"/>
      <c r="V58" s="235" t="s">
        <v>561</v>
      </c>
      <c r="W58" s="240"/>
      <c r="X58" s="244" t="s">
        <v>345</v>
      </c>
      <c r="Y58" s="245" t="s">
        <v>505</v>
      </c>
      <c r="Z58" s="79"/>
    </row>
    <row r="59" spans="1:41" x14ac:dyDescent="0.15">
      <c r="A59" s="919"/>
      <c r="B59" s="2"/>
      <c r="C59" s="259"/>
      <c r="D59" s="216" t="s">
        <v>603</v>
      </c>
      <c r="E59" s="216" t="s">
        <v>604</v>
      </c>
      <c r="F59" s="200" t="s">
        <v>1343</v>
      </c>
      <c r="G59" s="178" t="s">
        <v>524</v>
      </c>
      <c r="H59" s="80"/>
      <c r="I59" s="80" t="s">
        <v>602</v>
      </c>
      <c r="J59" s="837"/>
      <c r="K59" s="837"/>
      <c r="L59" s="837"/>
      <c r="M59" s="178" t="s">
        <v>605</v>
      </c>
      <c r="N59" s="106"/>
      <c r="O59" s="80"/>
      <c r="P59" s="80" t="s">
        <v>606</v>
      </c>
      <c r="Q59" s="80"/>
      <c r="R59" s="178" t="s">
        <v>607</v>
      </c>
      <c r="S59" s="837"/>
      <c r="T59" s="837"/>
      <c r="U59" s="837"/>
      <c r="V59" s="80" t="s">
        <v>561</v>
      </c>
      <c r="W59" s="170"/>
      <c r="X59" s="244" t="s">
        <v>345</v>
      </c>
      <c r="Y59" s="64" t="s">
        <v>568</v>
      </c>
      <c r="Z59" s="79"/>
    </row>
    <row r="60" spans="1:41" x14ac:dyDescent="0.15">
      <c r="A60" s="919"/>
      <c r="B60" s="2"/>
      <c r="C60" s="259"/>
      <c r="D60" s="216"/>
      <c r="E60" s="67" t="s">
        <v>608</v>
      </c>
      <c r="F60" s="201" t="s">
        <v>1071</v>
      </c>
      <c r="G60" s="231" t="s">
        <v>610</v>
      </c>
      <c r="H60" s="77"/>
      <c r="I60" s="77"/>
      <c r="J60" s="77"/>
      <c r="K60" s="77"/>
      <c r="L60" s="77"/>
      <c r="M60" s="77" t="s">
        <v>351</v>
      </c>
      <c r="N60" s="849"/>
      <c r="O60" s="849"/>
      <c r="P60" s="849"/>
      <c r="Q60" s="849"/>
      <c r="R60" s="849"/>
      <c r="S60" s="849"/>
      <c r="T60" s="849"/>
      <c r="U60" s="849"/>
      <c r="V60" s="231" t="s">
        <v>352</v>
      </c>
      <c r="W60" s="174"/>
      <c r="X60" s="244" t="s">
        <v>345</v>
      </c>
      <c r="Y60" s="64" t="s">
        <v>510</v>
      </c>
      <c r="Z60" s="79"/>
    </row>
    <row r="61" spans="1:41" x14ac:dyDescent="0.15">
      <c r="A61" s="919"/>
      <c r="B61" s="2"/>
      <c r="C61" s="259"/>
      <c r="D61" s="216"/>
      <c r="E61" s="216"/>
      <c r="F61" s="200" t="s">
        <v>300</v>
      </c>
      <c r="G61" s="178" t="s">
        <v>611</v>
      </c>
      <c r="H61" s="80"/>
      <c r="I61" s="80"/>
      <c r="J61" s="80"/>
      <c r="K61" s="80"/>
      <c r="L61" s="80"/>
      <c r="M61" s="80" t="s">
        <v>513</v>
      </c>
      <c r="N61" s="837"/>
      <c r="O61" s="837"/>
      <c r="P61" s="837"/>
      <c r="Q61" s="837"/>
      <c r="R61" s="837"/>
      <c r="S61" s="837"/>
      <c r="T61" s="837"/>
      <c r="U61" s="837"/>
      <c r="V61" s="178" t="s">
        <v>612</v>
      </c>
      <c r="W61" s="170"/>
      <c r="X61" s="244" t="s">
        <v>345</v>
      </c>
      <c r="Y61" s="64" t="s">
        <v>613</v>
      </c>
      <c r="Z61" s="79"/>
    </row>
    <row r="62" spans="1:41" x14ac:dyDescent="0.15">
      <c r="A62" s="919"/>
      <c r="B62" s="21"/>
      <c r="C62" s="407"/>
      <c r="D62" s="216"/>
      <c r="E62" s="216"/>
      <c r="F62" s="200" t="s">
        <v>614</v>
      </c>
      <c r="G62" s="178" t="s">
        <v>676</v>
      </c>
      <c r="H62" s="80"/>
      <c r="I62" s="80"/>
      <c r="J62" s="80"/>
      <c r="K62" s="80"/>
      <c r="L62" s="80"/>
      <c r="M62" s="80" t="s">
        <v>677</v>
      </c>
      <c r="N62" s="837"/>
      <c r="O62" s="837"/>
      <c r="P62" s="837"/>
      <c r="Q62" s="837"/>
      <c r="R62" s="837"/>
      <c r="S62" s="837"/>
      <c r="T62" s="837"/>
      <c r="U62" s="837"/>
      <c r="V62" s="178" t="s">
        <v>679</v>
      </c>
      <c r="W62" s="170"/>
      <c r="X62" s="244" t="s">
        <v>345</v>
      </c>
      <c r="Y62" s="64"/>
      <c r="Z62" s="79"/>
    </row>
    <row r="63" spans="1:41" x14ac:dyDescent="0.15">
      <c r="A63" s="919"/>
      <c r="B63" s="21"/>
      <c r="C63" s="407"/>
      <c r="D63" s="510"/>
      <c r="E63" s="217"/>
      <c r="F63" s="171" t="s">
        <v>681</v>
      </c>
      <c r="G63" s="233" t="s">
        <v>682</v>
      </c>
      <c r="H63" s="222"/>
      <c r="I63" s="222"/>
      <c r="J63" s="222"/>
      <c r="K63" s="222"/>
      <c r="L63" s="222"/>
      <c r="M63" s="222" t="s">
        <v>518</v>
      </c>
      <c r="N63" s="910"/>
      <c r="O63" s="910"/>
      <c r="P63" s="910"/>
      <c r="Q63" s="910"/>
      <c r="R63" s="910"/>
      <c r="S63" s="910"/>
      <c r="T63" s="910"/>
      <c r="U63" s="910"/>
      <c r="V63" s="233" t="s">
        <v>683</v>
      </c>
      <c r="W63" s="175"/>
      <c r="X63" s="247" t="s">
        <v>345</v>
      </c>
      <c r="Y63" s="251"/>
      <c r="Z63" s="93"/>
    </row>
    <row r="64" spans="1:41" x14ac:dyDescent="0.15">
      <c r="A64" s="919"/>
      <c r="B64" s="26"/>
      <c r="C64" s="26"/>
      <c r="D64" s="10" t="s">
        <v>647</v>
      </c>
      <c r="E64" s="354" t="s">
        <v>638</v>
      </c>
      <c r="F64" s="500"/>
      <c r="G64" s="354"/>
      <c r="H64" s="354"/>
      <c r="I64" s="354"/>
      <c r="J64" s="384"/>
      <c r="K64" s="384"/>
      <c r="L64" s="384"/>
      <c r="M64" s="384"/>
      <c r="N64" s="384"/>
      <c r="O64" s="384"/>
      <c r="P64" s="384"/>
      <c r="Q64" s="384"/>
      <c r="R64" s="384"/>
      <c r="S64" s="384"/>
      <c r="T64" s="384"/>
      <c r="U64" s="384"/>
      <c r="V64" s="354"/>
      <c r="W64" s="368"/>
      <c r="X64" s="355" t="s">
        <v>345</v>
      </c>
      <c r="Y64" s="352" t="s">
        <v>940</v>
      </c>
      <c r="Z64" s="353"/>
    </row>
    <row r="65" spans="1:26" x14ac:dyDescent="0.15">
      <c r="A65" s="919"/>
      <c r="B65" s="26"/>
      <c r="C65" s="26"/>
      <c r="D65" s="500"/>
      <c r="E65" s="354"/>
      <c r="F65" s="501"/>
      <c r="G65" s="502" t="s">
        <v>345</v>
      </c>
      <c r="H65" s="501" t="s">
        <v>639</v>
      </c>
      <c r="I65" s="501"/>
      <c r="J65" s="503"/>
      <c r="K65" s="503"/>
      <c r="L65" s="503"/>
      <c r="M65" s="503"/>
      <c r="N65" s="503"/>
      <c r="O65" s="503"/>
      <c r="P65" s="503"/>
      <c r="Q65" s="503"/>
      <c r="R65" s="503"/>
      <c r="S65" s="503"/>
      <c r="T65" s="503"/>
      <c r="U65" s="503"/>
      <c r="V65" s="503"/>
      <c r="W65" s="504"/>
      <c r="X65" s="355"/>
      <c r="Y65" s="505" t="s">
        <v>640</v>
      </c>
      <c r="Z65" s="353"/>
    </row>
    <row r="66" spans="1:26" x14ac:dyDescent="0.15">
      <c r="A66" s="919"/>
      <c r="B66" s="26"/>
      <c r="C66" s="26"/>
      <c r="D66" s="500"/>
      <c r="E66" s="354"/>
      <c r="F66" s="500"/>
      <c r="G66" s="502" t="s">
        <v>345</v>
      </c>
      <c r="H66" s="501" t="s">
        <v>641</v>
      </c>
      <c r="I66" s="501"/>
      <c r="J66" s="503"/>
      <c r="K66" s="503"/>
      <c r="L66" s="503"/>
      <c r="M66" s="503"/>
      <c r="N66" s="503"/>
      <c r="O66" s="503"/>
      <c r="P66" s="503"/>
      <c r="Q66" s="503"/>
      <c r="R66" s="503"/>
      <c r="S66" s="503"/>
      <c r="T66" s="503"/>
      <c r="U66" s="503"/>
      <c r="V66" s="503"/>
      <c r="W66" s="504"/>
      <c r="X66" s="355" t="s">
        <v>345</v>
      </c>
      <c r="Y66" s="352" t="s">
        <v>642</v>
      </c>
      <c r="Z66" s="353"/>
    </row>
    <row r="67" spans="1:26" x14ac:dyDescent="0.15">
      <c r="A67" s="919"/>
      <c r="B67" s="26"/>
      <c r="C67" s="26"/>
      <c r="D67" s="356"/>
      <c r="E67" s="356"/>
      <c r="F67" s="354"/>
      <c r="G67" s="501"/>
      <c r="H67" s="501"/>
      <c r="I67" s="501" t="s">
        <v>1139</v>
      </c>
      <c r="J67" s="917"/>
      <c r="K67" s="917"/>
      <c r="L67" s="917"/>
      <c r="M67" s="917"/>
      <c r="N67" s="917"/>
      <c r="O67" s="917"/>
      <c r="P67" s="917"/>
      <c r="Q67" s="917"/>
      <c r="R67" s="917"/>
      <c r="S67" s="917"/>
      <c r="T67" s="917"/>
      <c r="U67" s="917"/>
      <c r="V67" s="917"/>
      <c r="W67" s="504"/>
      <c r="X67" s="355"/>
      <c r="Y67" s="505" t="s">
        <v>640</v>
      </c>
      <c r="Z67" s="353"/>
    </row>
    <row r="68" spans="1:26" x14ac:dyDescent="0.15">
      <c r="A68" s="919"/>
      <c r="B68" s="26"/>
      <c r="C68" s="26"/>
      <c r="D68" s="356"/>
      <c r="E68" s="356"/>
      <c r="F68" s="354"/>
      <c r="G68" s="354"/>
      <c r="H68" s="354" t="s">
        <v>646</v>
      </c>
      <c r="I68" s="354" t="s">
        <v>643</v>
      </c>
      <c r="J68" s="384"/>
      <c r="K68" s="384"/>
      <c r="L68" s="384"/>
      <c r="M68" s="384"/>
      <c r="N68" s="384"/>
      <c r="O68" s="384"/>
      <c r="P68" s="384"/>
      <c r="Q68" s="384"/>
      <c r="R68" s="384"/>
      <c r="S68" s="384"/>
      <c r="T68" s="384"/>
      <c r="U68" s="384"/>
      <c r="V68" s="354"/>
      <c r="W68" s="368"/>
      <c r="X68" s="355"/>
      <c r="Y68" s="505"/>
      <c r="Z68" s="353"/>
    </row>
    <row r="69" spans="1:26" ht="14.25" thickBot="1" x14ac:dyDescent="0.2">
      <c r="A69" s="920"/>
      <c r="B69" s="14"/>
      <c r="C69" s="15"/>
      <c r="D69" s="416"/>
      <c r="E69" s="392"/>
      <c r="F69" s="506"/>
      <c r="G69" s="506"/>
      <c r="H69" s="506" t="s">
        <v>644</v>
      </c>
      <c r="I69" s="506" t="s">
        <v>645</v>
      </c>
      <c r="J69" s="507"/>
      <c r="K69" s="507"/>
      <c r="L69" s="507"/>
      <c r="M69" s="507"/>
      <c r="N69" s="507"/>
      <c r="O69" s="507"/>
      <c r="P69" s="507"/>
      <c r="Q69" s="507"/>
      <c r="R69" s="507"/>
      <c r="S69" s="507"/>
      <c r="T69" s="507"/>
      <c r="U69" s="507"/>
      <c r="V69" s="506"/>
      <c r="W69" s="508"/>
      <c r="X69" s="393"/>
      <c r="Y69" s="509"/>
      <c r="Z69" s="395"/>
    </row>
  </sheetData>
  <mergeCells count="92">
    <mergeCell ref="J67:V67"/>
    <mergeCell ref="A11:A69"/>
    <mergeCell ref="N62:U62"/>
    <mergeCell ref="N63:U63"/>
    <mergeCell ref="J59:L59"/>
    <mergeCell ref="S59:U59"/>
    <mergeCell ref="N60:U60"/>
    <mergeCell ref="N61:U61"/>
    <mergeCell ref="T55:V55"/>
    <mergeCell ref="T56:V56"/>
    <mergeCell ref="J57:U57"/>
    <mergeCell ref="J58:L58"/>
    <mergeCell ref="S58:U58"/>
    <mergeCell ref="T51:V51"/>
    <mergeCell ref="T52:V52"/>
    <mergeCell ref="T53:V53"/>
    <mergeCell ref="T54:V54"/>
    <mergeCell ref="M49:O49"/>
    <mergeCell ref="T49:V49"/>
    <mergeCell ref="M50:O50"/>
    <mergeCell ref="T50:V50"/>
    <mergeCell ref="M48:O48"/>
    <mergeCell ref="T48:V48"/>
    <mergeCell ref="M45:O45"/>
    <mergeCell ref="T45:V45"/>
    <mergeCell ref="M46:O46"/>
    <mergeCell ref="T46:V46"/>
    <mergeCell ref="J37:N37"/>
    <mergeCell ref="S37:T37"/>
    <mergeCell ref="K38:M38"/>
    <mergeCell ref="S38:U38"/>
    <mergeCell ref="M47:O47"/>
    <mergeCell ref="T47:V47"/>
    <mergeCell ref="L44:O44"/>
    <mergeCell ref="M39:O39"/>
    <mergeCell ref="S39:U39"/>
    <mergeCell ref="L40:O40"/>
    <mergeCell ref="J41:N41"/>
    <mergeCell ref="S41:T41"/>
    <mergeCell ref="K42:M42"/>
    <mergeCell ref="S42:U42"/>
    <mergeCell ref="M43:O43"/>
    <mergeCell ref="S43:U43"/>
    <mergeCell ref="K35:M35"/>
    <mergeCell ref="S35:U35"/>
    <mergeCell ref="M36:O36"/>
    <mergeCell ref="S36:U36"/>
    <mergeCell ref="K33:M33"/>
    <mergeCell ref="S33:U33"/>
    <mergeCell ref="J34:N34"/>
    <mergeCell ref="S34:T34"/>
    <mergeCell ref="K31:M31"/>
    <mergeCell ref="S31:U31"/>
    <mergeCell ref="K32:M32"/>
    <mergeCell ref="S32:U32"/>
    <mergeCell ref="M29:O29"/>
    <mergeCell ref="S29:U29"/>
    <mergeCell ref="K30:M30"/>
    <mergeCell ref="S30:U30"/>
    <mergeCell ref="J27:N27"/>
    <mergeCell ref="S27:T27"/>
    <mergeCell ref="M28:O28"/>
    <mergeCell ref="S28:U28"/>
    <mergeCell ref="M25:O25"/>
    <mergeCell ref="S25:U25"/>
    <mergeCell ref="M26:O26"/>
    <mergeCell ref="S26:U26"/>
    <mergeCell ref="M23:O23"/>
    <mergeCell ref="S23:U23"/>
    <mergeCell ref="J24:N24"/>
    <mergeCell ref="S24:T24"/>
    <mergeCell ref="J21:N21"/>
    <mergeCell ref="S21:T21"/>
    <mergeCell ref="M22:O22"/>
    <mergeCell ref="S22:U22"/>
    <mergeCell ref="M20:O20"/>
    <mergeCell ref="S20:U20"/>
    <mergeCell ref="D6:Z6"/>
    <mergeCell ref="K11:M11"/>
    <mergeCell ref="K13:M13"/>
    <mergeCell ref="S13:U13"/>
    <mergeCell ref="J15:M15"/>
    <mergeCell ref="R15:T15"/>
    <mergeCell ref="J16:U16"/>
    <mergeCell ref="J18:N18"/>
    <mergeCell ref="S18:T18"/>
    <mergeCell ref="A1:K1"/>
    <mergeCell ref="D3:Z3"/>
    <mergeCell ref="D4:Z4"/>
    <mergeCell ref="D5:Z5"/>
    <mergeCell ref="M19:O19"/>
    <mergeCell ref="S19:U19"/>
  </mergeCells>
  <phoneticPr fontId="2"/>
  <dataValidations disablePrompts="1" count="39">
    <dataValidation type="list" allowBlank="1" showInputMessage="1" sqref="C17" xr:uid="{3EBDF977-91F0-4D2C-ACB1-2F648CD77A51}">
      <formula1>"　,２,１"</formula1>
    </dataValidation>
    <dataValidation type="list" allowBlank="1" showInputMessage="1" sqref="B20 X11:X63" xr:uid="{9345242D-816C-4022-9867-8BAB60F1E333}">
      <formula1>"■,□"</formula1>
    </dataValidation>
    <dataValidation type="list" allowBlank="1" showInputMessage="1" sqref="C15" xr:uid="{31D77B17-531E-427A-905A-098782B1C719}">
      <formula1>"２,１"</formula1>
    </dataValidation>
    <dataValidation type="list" allowBlank="1" showInputMessage="1" sqref="C44:C53 C11" xr:uid="{D0A58819-4318-4E80-B54D-A0F133542850}">
      <formula1>"３,２,１"</formula1>
    </dataValidation>
    <dataValidation allowBlank="1" showInputMessage="1" sqref="U37 U27 U24 U41 U18 U21 U34" xr:uid="{C992A325-3DB1-4CF1-8532-8B6C1F4DD315}"/>
    <dataValidation type="list" allowBlank="1" showInputMessage="1" sqref="K11:M11" xr:uid="{735692C7-B8AE-49D8-BABE-72505C90F852}">
      <formula1>$AB$11:$AH$11</formula1>
    </dataValidation>
    <dataValidation type="list" allowBlank="1" showInputMessage="1" sqref="K13:M13" xr:uid="{677BA9E4-AEE0-4CE3-B044-D33C65A371B8}">
      <formula1>$AB$13:$AH$13</formula1>
    </dataValidation>
    <dataValidation type="list" allowBlank="1" showInputMessage="1" sqref="J15:M15" xr:uid="{713200D4-6A06-4F99-9674-690336B52B22}">
      <formula1>$AB$15:$AD$15</formula1>
    </dataValidation>
    <dataValidation type="list" allowBlank="1" showInputMessage="1" sqref="J16:U16" xr:uid="{994B0194-5B4A-43DA-82F0-9620677EFF7D}">
      <formula1>$AB$16:$AD$16</formula1>
    </dataValidation>
    <dataValidation type="list" allowBlank="1" showInputMessage="1" sqref="L44:O44" xr:uid="{5F5D3174-B20C-4A75-931C-9D1DDFD85DCC}">
      <formula1>$AB$44:$AD$44</formula1>
    </dataValidation>
    <dataValidation type="list" allowBlank="1" showInputMessage="1" sqref="S13:U13" xr:uid="{EEAD5EF4-70A7-4249-9B59-55F33069C747}">
      <formula1>$AI$13:$AL$13</formula1>
    </dataValidation>
    <dataValidation type="list" allowBlank="1" showInputMessage="1" sqref="R15:T15" xr:uid="{3A6972D2-4300-47EA-81BA-DBBD41F06BBE}">
      <formula1>$AE$15:$AG$15</formula1>
    </dataValidation>
    <dataValidation type="list" allowBlank="1" showInputMessage="1" sqref="S21:T21 S18:T18" xr:uid="{6C463E63-CDCD-4520-906F-BFB2A09EC5D3}">
      <formula1>$AI$18:$AL$18</formula1>
    </dataValidation>
    <dataValidation type="list" allowBlank="1" showInputMessage="1" sqref="J27:N27 J24:N24" xr:uid="{68BEE2EF-255B-4DE7-9501-EEC2ABDBD4AE}">
      <formula1>$AB$24:$AE$24</formula1>
    </dataValidation>
    <dataValidation type="list" allowBlank="1" showInputMessage="1" sqref="S27:T27 S24:T24" xr:uid="{9613282D-B380-4134-9429-B5D38075DAD5}">
      <formula1>$AI$24:$AL$24</formula1>
    </dataValidation>
    <dataValidation type="list" allowBlank="1" showInputMessage="1" sqref="M28:O29 M25:O26" xr:uid="{E084E4BA-31B7-40D0-98AB-7227AECDB2AD}">
      <formula1>$AB$25:$AH$25</formula1>
    </dataValidation>
    <dataValidation type="list" allowBlank="1" showInputMessage="1" sqref="S28:U29 S25:U26" xr:uid="{1C56DF34-3C53-41F4-AD3D-45ACFCD0CEC1}">
      <formula1>$AI$25:$AL$25</formula1>
    </dataValidation>
    <dataValidation type="list" allowBlank="1" showInputMessage="1" sqref="J34:N34" xr:uid="{2AFE9215-595C-4A21-B5C1-3DB98EF64A77}">
      <formula1>$AB$34:$AE$34</formula1>
    </dataValidation>
    <dataValidation type="list" allowBlank="1" showInputMessage="1" sqref="K35:M35" xr:uid="{3535A0EA-A87E-41ED-BEC2-772F294EF742}">
      <formula1>$AC$35:$AF$35</formula1>
    </dataValidation>
    <dataValidation type="list" allowBlank="1" showInputMessage="1" sqref="M36:O36" xr:uid="{79638A63-E27A-40A5-8B0D-1B60D11FB54B}">
      <formula1>$AB$36:$AD$36</formula1>
    </dataValidation>
    <dataValidation type="list" allowBlank="1" showInputMessage="1" sqref="S34:T34" xr:uid="{A4BC200B-CB9A-4696-8F5D-AF80AD2FA2CC}">
      <formula1>$AI$34:$AL$34</formula1>
    </dataValidation>
    <dataValidation type="list" allowBlank="1" showInputMessage="1" sqref="S36:U36" xr:uid="{7F5A6B23-A1C4-43D5-8B8F-E6750A34399D}">
      <formula1>$AI$36:$AK$36</formula1>
    </dataValidation>
    <dataValidation type="list" allowBlank="1" showInputMessage="1" sqref="J37:N37" xr:uid="{5A50D59D-E541-4DE7-A7DA-E5AEED98FB8A}">
      <formula1>$AB$37:$AE$37</formula1>
    </dataValidation>
    <dataValidation type="list" allowBlank="1" showInputMessage="1" sqref="S37:T37" xr:uid="{C0246BF3-BADA-4335-8400-E294F82D5316}">
      <formula1>$AI$37:$AM$37</formula1>
    </dataValidation>
    <dataValidation type="list" allowBlank="1" showInputMessage="1" sqref="K38:M38" xr:uid="{0955B16E-BE40-4F22-95BD-20ACE7B48B6B}">
      <formula1>$AB$38:$AG$38</formula1>
    </dataValidation>
    <dataValidation type="list" allowBlank="1" showInputMessage="1" sqref="M39:O39" xr:uid="{4EE5B4A5-4832-45F3-8337-5EACA7F4087F}">
      <formula1>$AB$39:$AD$39</formula1>
    </dataValidation>
    <dataValidation type="list" allowBlank="1" showInputMessage="1" sqref="S39:U39" xr:uid="{39A8D4D0-8A9E-4871-B396-F41384241E1E}">
      <formula1>$AI$39:$AK$39</formula1>
    </dataValidation>
    <dataValidation type="list" allowBlank="1" showInputMessage="1" sqref="J41:N41" xr:uid="{C577262A-3432-403E-AD24-D37929014C8A}">
      <formula1>$AB$41:$AE$41</formula1>
    </dataValidation>
    <dataValidation type="list" allowBlank="1" showInputMessage="1" sqref="S41:T41" xr:uid="{C1A96E34-4074-4DB2-B30B-E16AB75BF8A1}">
      <formula1>$AI$41:$AM$41</formula1>
    </dataValidation>
    <dataValidation type="list" allowBlank="1" showInputMessage="1" sqref="K42:M42" xr:uid="{32103608-2F08-45F0-B6BA-E10980D7C012}">
      <formula1>$AB$42:$AG$42</formula1>
    </dataValidation>
    <dataValidation type="list" allowBlank="1" showInputMessage="1" sqref="M43:O43" xr:uid="{B7D4BF57-E007-4A44-86B5-369D47371FA7}">
      <formula1>$AB$43:$AD$43</formula1>
    </dataValidation>
    <dataValidation type="list" allowBlank="1" showInputMessage="1" sqref="S43:U43" xr:uid="{BB2CAD39-A8C6-4DC0-8F03-654A9405F7A9}">
      <formula1>$AI$43:$AK$43</formula1>
    </dataValidation>
    <dataValidation type="list" allowBlank="1" showInputMessage="1" sqref="J18:N18 J21:N21" xr:uid="{D663B297-3BE8-44DA-8918-AD5EAC547029}">
      <formula1>$AB$18:$AF$18</formula1>
    </dataValidation>
    <dataValidation type="list" allowBlank="1" showInputMessage="1" sqref="M19:O20 M22:O23" xr:uid="{29BD7631-C258-4E49-9841-0EB065DC6A95}">
      <formula1>$AB$19:$AD$19</formula1>
    </dataValidation>
    <dataValidation type="list" allowBlank="1" showInputMessage="1" sqref="S19:U20 S22:U23" xr:uid="{D1F65B49-F8CE-4599-ABC1-4C41130D1EE7}">
      <formula1>$AI$19:$AL$19</formula1>
    </dataValidation>
    <dataValidation type="list" allowBlank="1" showInputMessage="1" showErrorMessage="1" sqref="C13" xr:uid="{2FF51007-66A0-4854-863F-FEC4C4F844FB}">
      <formula1>"免震,その他"</formula1>
    </dataValidation>
    <dataValidation type="list" allowBlank="1" showInputMessage="1" showErrorMessage="1" sqref="J67:V67" xr:uid="{6192B1D5-393D-40E6-9E75-B15D15107FDC}">
      <formula1>"　　,1　四号建築物,2　建築基準法20条第2号に揚げる建築物,3　時刻歴応答解析を行い大臣認定取得"</formula1>
    </dataValidation>
    <dataValidation type="list" showInputMessage="1" showErrorMessage="1" sqref="G65:G66" xr:uid="{A1120DE8-4D5A-4742-80FA-93A243A7765A}">
      <formula1>"　,■,□"</formula1>
    </dataValidation>
    <dataValidation type="list" allowBlank="1" showInputMessage="1" showErrorMessage="1" sqref="X64:X69" xr:uid="{F5E5B382-04FB-459F-96B4-FECA6C7C9EDE}">
      <formula1>"■,□"</formula1>
    </dataValidation>
  </dataValidations>
  <printOptions horizontalCentered="1"/>
  <pageMargins left="0.59055118110236227" right="0" top="0.39370078740157483" bottom="0.39370078740157483" header="0.51181102362204722" footer="0"/>
  <pageSetup paperSize="9" scale="87" orientation="portrait" horizontalDpi="4294967292" r:id="rId1"/>
  <headerFooter alignWithMargins="0">
    <oddFooter>&amp;R関西住宅品質保証株式会社</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2DFC6-DB62-40FD-BE2D-CFEF8692E4FB}">
  <sheetPr>
    <pageSetUpPr fitToPage="1"/>
  </sheetPr>
  <dimension ref="A1:AN64"/>
  <sheetViews>
    <sheetView showGridLines="0" view="pageBreakPreview" zoomScaleNormal="100" workbookViewId="0">
      <selection activeCell="M11" sqref="M11:U11"/>
    </sheetView>
  </sheetViews>
  <sheetFormatPr defaultRowHeight="13.5" x14ac:dyDescent="0.15"/>
  <cols>
    <col min="1" max="1" width="2.375" customWidth="1"/>
    <col min="2" max="2" width="7.625" customWidth="1"/>
    <col min="3" max="3" width="4.125" customWidth="1"/>
    <col min="4" max="4" width="7.625" customWidth="1"/>
    <col min="5" max="5" width="11.125" customWidth="1"/>
    <col min="6" max="24" width="2.375" customWidth="1"/>
    <col min="25" max="25" width="7.625" customWidth="1"/>
    <col min="26" max="26" width="4.125" customWidth="1"/>
    <col min="28" max="37" width="9" style="24" hidden="1" customWidth="1"/>
    <col min="38" max="40" width="9" style="24"/>
  </cols>
  <sheetData>
    <row r="1" spans="1:37" ht="14.25" x14ac:dyDescent="0.15">
      <c r="A1" s="808" t="s">
        <v>488</v>
      </c>
      <c r="B1" s="808"/>
      <c r="C1" s="808"/>
      <c r="D1" s="808"/>
      <c r="E1" s="808"/>
      <c r="F1" s="808"/>
      <c r="G1" s="808"/>
      <c r="H1" s="808"/>
      <c r="I1" s="808"/>
      <c r="J1" s="808"/>
      <c r="K1" s="808"/>
      <c r="Y1" t="s">
        <v>443</v>
      </c>
    </row>
    <row r="2" spans="1:37" x14ac:dyDescent="0.15">
      <c r="T2" s="24" t="s">
        <v>489</v>
      </c>
    </row>
    <row r="3" spans="1:37" ht="14.25" thickBot="1" x14ac:dyDescent="0.2"/>
    <row r="4" spans="1:37" x14ac:dyDescent="0.15">
      <c r="A4" s="17"/>
      <c r="B4" s="255" t="s">
        <v>490</v>
      </c>
      <c r="C4" s="532" t="s">
        <v>440</v>
      </c>
      <c r="D4" s="207" t="s">
        <v>491</v>
      </c>
      <c r="E4" s="208" t="s">
        <v>492</v>
      </c>
      <c r="F4" s="203"/>
      <c r="G4" s="203"/>
      <c r="H4" s="203"/>
      <c r="I4" s="203"/>
      <c r="J4" s="203"/>
      <c r="K4" s="203"/>
      <c r="L4" s="203"/>
      <c r="M4" s="203"/>
      <c r="N4" s="203"/>
      <c r="O4" s="203"/>
      <c r="P4" s="203"/>
      <c r="Q4" s="203"/>
      <c r="R4" s="203"/>
      <c r="S4" s="203"/>
      <c r="T4" s="203"/>
      <c r="U4" s="203"/>
      <c r="V4" s="203"/>
      <c r="W4" s="203"/>
      <c r="X4" s="203"/>
      <c r="Y4" s="300" t="s">
        <v>278</v>
      </c>
      <c r="Z4" s="264" t="s">
        <v>493</v>
      </c>
    </row>
    <row r="5" spans="1:37" ht="14.25" thickBot="1" x14ac:dyDescent="0.2">
      <c r="A5" s="12"/>
      <c r="B5" s="148" t="s">
        <v>494</v>
      </c>
      <c r="C5" s="320"/>
      <c r="D5" s="211"/>
      <c r="E5" s="261" t="s">
        <v>495</v>
      </c>
      <c r="F5" s="197"/>
      <c r="G5" s="197"/>
      <c r="H5" s="197"/>
      <c r="I5" s="197"/>
      <c r="J5" s="197"/>
      <c r="K5" s="197"/>
      <c r="L5" s="197"/>
      <c r="M5" s="197" t="s">
        <v>496</v>
      </c>
      <c r="N5" s="197"/>
      <c r="O5" s="197"/>
      <c r="P5" s="197"/>
      <c r="Q5" s="197"/>
      <c r="R5" s="197"/>
      <c r="S5" s="197"/>
      <c r="T5" s="197"/>
      <c r="U5" s="197"/>
      <c r="V5" s="197"/>
      <c r="W5" s="197"/>
      <c r="X5" s="213"/>
      <c r="Y5" s="41" t="s">
        <v>497</v>
      </c>
      <c r="Z5" s="265" t="s">
        <v>498</v>
      </c>
    </row>
    <row r="6" spans="1:37" ht="15" thickTop="1" thickBot="1" x14ac:dyDescent="0.2">
      <c r="A6" s="923" t="s">
        <v>499</v>
      </c>
      <c r="B6" s="127" t="s">
        <v>684</v>
      </c>
      <c r="C6" s="266"/>
      <c r="D6" s="291" t="s">
        <v>365</v>
      </c>
      <c r="E6" s="291" t="s">
        <v>685</v>
      </c>
      <c r="F6" s="201" t="s">
        <v>255</v>
      </c>
      <c r="G6" s="231" t="s">
        <v>690</v>
      </c>
      <c r="H6" s="77"/>
      <c r="I6" s="77"/>
      <c r="J6" s="77"/>
      <c r="K6" s="77" t="s">
        <v>548</v>
      </c>
      <c r="L6" s="811" t="s">
        <v>694</v>
      </c>
      <c r="M6" s="811"/>
      <c r="N6" s="811"/>
      <c r="O6" s="811"/>
      <c r="P6" s="811"/>
      <c r="Q6" s="811"/>
      <c r="R6" s="811"/>
      <c r="S6" s="811"/>
      <c r="T6" s="811"/>
      <c r="U6" s="811"/>
      <c r="V6" s="231" t="s">
        <v>691</v>
      </c>
      <c r="W6" s="174"/>
      <c r="X6" s="249" t="s">
        <v>345</v>
      </c>
      <c r="Y6" s="286" t="s">
        <v>504</v>
      </c>
      <c r="Z6" s="75"/>
      <c r="AB6" s="34"/>
      <c r="AC6" s="57" t="s">
        <v>692</v>
      </c>
      <c r="AD6" s="36" t="s">
        <v>693</v>
      </c>
      <c r="AE6" s="36" t="s">
        <v>694</v>
      </c>
      <c r="AF6" s="36" t="s">
        <v>695</v>
      </c>
      <c r="AG6" s="36" t="s">
        <v>696</v>
      </c>
      <c r="AH6" s="36" t="s">
        <v>697</v>
      </c>
      <c r="AI6" s="36" t="s">
        <v>698</v>
      </c>
      <c r="AJ6" s="36" t="s">
        <v>699</v>
      </c>
      <c r="AK6" s="40" t="s">
        <v>700</v>
      </c>
    </row>
    <row r="7" spans="1:37" ht="14.25" thickTop="1" x14ac:dyDescent="0.15">
      <c r="A7" s="924"/>
      <c r="B7" s="115" t="s">
        <v>701</v>
      </c>
      <c r="C7" s="259"/>
      <c r="D7" s="260"/>
      <c r="E7" s="260" t="s">
        <v>1683</v>
      </c>
      <c r="F7" s="281" t="s">
        <v>1131</v>
      </c>
      <c r="G7" s="178" t="s">
        <v>1674</v>
      </c>
      <c r="H7" s="172"/>
      <c r="I7" s="172"/>
      <c r="J7" s="178"/>
      <c r="K7" s="172"/>
      <c r="L7" s="81"/>
      <c r="M7" s="526" t="s">
        <v>1685</v>
      </c>
      <c r="N7" s="809"/>
      <c r="O7" s="926"/>
      <c r="P7" s="926"/>
      <c r="Q7" s="81"/>
      <c r="R7" s="81"/>
      <c r="S7" s="489" t="s">
        <v>1686</v>
      </c>
      <c r="T7" s="81"/>
      <c r="U7" s="81"/>
      <c r="V7" s="4"/>
      <c r="W7" s="271"/>
      <c r="X7" s="244" t="s">
        <v>345</v>
      </c>
      <c r="Y7" s="245" t="s">
        <v>505</v>
      </c>
      <c r="Z7" s="79"/>
    </row>
    <row r="8" spans="1:37" x14ac:dyDescent="0.15">
      <c r="A8" s="924"/>
      <c r="B8" s="115"/>
      <c r="C8" s="259"/>
      <c r="D8" s="260"/>
      <c r="E8" s="260"/>
      <c r="F8" s="281" t="s">
        <v>345</v>
      </c>
      <c r="G8" s="178" t="s">
        <v>1678</v>
      </c>
      <c r="H8" s="172"/>
      <c r="I8" s="172"/>
      <c r="J8" s="178"/>
      <c r="K8" s="172"/>
      <c r="L8" s="180"/>
      <c r="M8" s="526" t="s">
        <v>1685</v>
      </c>
      <c r="N8" s="809"/>
      <c r="O8" s="926"/>
      <c r="P8" s="926"/>
      <c r="Q8" s="180"/>
      <c r="R8" s="180"/>
      <c r="S8" s="526" t="s">
        <v>1687</v>
      </c>
      <c r="T8" s="180"/>
      <c r="U8" s="180"/>
      <c r="V8" s="178"/>
      <c r="W8" s="271"/>
      <c r="X8" s="244"/>
      <c r="Y8" s="64"/>
      <c r="Z8" s="79"/>
    </row>
    <row r="9" spans="1:37" x14ac:dyDescent="0.15">
      <c r="A9" s="924"/>
      <c r="B9" s="115"/>
      <c r="C9" s="259"/>
      <c r="D9" s="260"/>
      <c r="E9" s="260"/>
      <c r="F9" s="281" t="s">
        <v>345</v>
      </c>
      <c r="G9" s="178" t="s">
        <v>1688</v>
      </c>
      <c r="H9" s="172"/>
      <c r="I9" s="172"/>
      <c r="J9" s="178"/>
      <c r="K9" s="172"/>
      <c r="L9" s="180"/>
      <c r="M9" s="180"/>
      <c r="N9" s="180"/>
      <c r="O9" s="526" t="s">
        <v>1685</v>
      </c>
      <c r="P9" s="809"/>
      <c r="Q9" s="926"/>
      <c r="R9" s="926"/>
      <c r="S9" s="180"/>
      <c r="T9" s="180"/>
      <c r="U9" s="526" t="s">
        <v>1686</v>
      </c>
      <c r="V9" s="178"/>
      <c r="W9" s="271"/>
      <c r="X9" s="244"/>
      <c r="Y9" s="64"/>
      <c r="Z9" s="79"/>
    </row>
    <row r="10" spans="1:37" ht="14.25" thickBot="1" x14ac:dyDescent="0.2">
      <c r="A10" s="924"/>
      <c r="B10" s="115"/>
      <c r="C10" s="259"/>
      <c r="D10" s="260"/>
      <c r="E10" s="260"/>
      <c r="F10" s="281" t="s">
        <v>345</v>
      </c>
      <c r="G10" s="178" t="s">
        <v>1689</v>
      </c>
      <c r="H10" s="172"/>
      <c r="I10" s="172"/>
      <c r="J10" s="178"/>
      <c r="K10" s="172"/>
      <c r="L10" s="180"/>
      <c r="M10" s="180"/>
      <c r="N10" s="180"/>
      <c r="O10" s="526" t="s">
        <v>1685</v>
      </c>
      <c r="P10" s="809"/>
      <c r="Q10" s="926"/>
      <c r="R10" s="926"/>
      <c r="S10" s="180"/>
      <c r="T10" s="180"/>
      <c r="U10" s="526" t="s">
        <v>1690</v>
      </c>
      <c r="V10" s="178"/>
      <c r="W10" s="271"/>
      <c r="X10" s="244"/>
      <c r="Y10" s="64"/>
      <c r="Z10" s="79"/>
    </row>
    <row r="11" spans="1:37" ht="15" thickTop="1" thickBot="1" x14ac:dyDescent="0.2">
      <c r="A11" s="924"/>
      <c r="B11" s="115" t="s">
        <v>703</v>
      </c>
      <c r="C11" s="259"/>
      <c r="D11" s="260"/>
      <c r="E11" s="292"/>
      <c r="F11" s="228" t="s">
        <v>1691</v>
      </c>
      <c r="G11" s="233" t="s">
        <v>1692</v>
      </c>
      <c r="H11" s="173"/>
      <c r="I11" s="173"/>
      <c r="J11" s="173"/>
      <c r="K11" s="173"/>
      <c r="L11" s="527" t="s">
        <v>1685</v>
      </c>
      <c r="M11" s="927" t="s">
        <v>710</v>
      </c>
      <c r="N11" s="927"/>
      <c r="O11" s="927"/>
      <c r="P11" s="927"/>
      <c r="Q11" s="927"/>
      <c r="R11" s="927"/>
      <c r="S11" s="927"/>
      <c r="T11" s="927"/>
      <c r="U11" s="927"/>
      <c r="V11" s="233" t="s">
        <v>1693</v>
      </c>
      <c r="W11" s="230"/>
      <c r="X11" s="244" t="s">
        <v>345</v>
      </c>
      <c r="Y11" s="64" t="s">
        <v>709</v>
      </c>
      <c r="Z11" s="79"/>
      <c r="AB11" s="34"/>
      <c r="AC11" s="35" t="s">
        <v>710</v>
      </c>
      <c r="AD11" s="36" t="s">
        <v>371</v>
      </c>
      <c r="AE11" s="36" t="s">
        <v>372</v>
      </c>
      <c r="AF11" s="37" t="s">
        <v>373</v>
      </c>
      <c r="AG11" s="37" t="s">
        <v>374</v>
      </c>
      <c r="AH11" s="37" t="s">
        <v>375</v>
      </c>
      <c r="AI11" s="38" t="s">
        <v>376</v>
      </c>
    </row>
    <row r="12" spans="1:37" ht="14.25" thickTop="1" x14ac:dyDescent="0.15">
      <c r="A12" s="924"/>
      <c r="B12" s="115" t="s">
        <v>711</v>
      </c>
      <c r="C12" s="259"/>
      <c r="D12" s="291" t="s">
        <v>712</v>
      </c>
      <c r="E12" s="291" t="s">
        <v>712</v>
      </c>
      <c r="F12" s="200" t="s">
        <v>713</v>
      </c>
      <c r="G12" s="77" t="s">
        <v>714</v>
      </c>
      <c r="H12" s="77"/>
      <c r="I12" s="105" t="s">
        <v>345</v>
      </c>
      <c r="J12" s="272" t="s">
        <v>715</v>
      </c>
      <c r="K12" s="272"/>
      <c r="L12" s="105" t="s">
        <v>345</v>
      </c>
      <c r="M12" s="272" t="s">
        <v>716</v>
      </c>
      <c r="N12" s="272"/>
      <c r="O12" s="105" t="s">
        <v>345</v>
      </c>
      <c r="P12" s="272" t="s">
        <v>370</v>
      </c>
      <c r="Q12" s="849"/>
      <c r="R12" s="849"/>
      <c r="S12" s="849"/>
      <c r="T12" s="849"/>
      <c r="U12" s="849"/>
      <c r="V12" s="272" t="s">
        <v>408</v>
      </c>
      <c r="W12" s="273"/>
      <c r="X12" s="244" t="s">
        <v>345</v>
      </c>
      <c r="Y12" s="64"/>
      <c r="Z12" s="79"/>
    </row>
    <row r="13" spans="1:37" x14ac:dyDescent="0.15">
      <c r="A13" s="924"/>
      <c r="B13" s="115" t="s">
        <v>706</v>
      </c>
      <c r="C13" s="259"/>
      <c r="D13" s="260"/>
      <c r="E13" s="260"/>
      <c r="F13" s="200" t="s">
        <v>686</v>
      </c>
      <c r="G13" s="80" t="s">
        <v>718</v>
      </c>
      <c r="H13" s="80"/>
      <c r="I13" s="172"/>
      <c r="J13" s="172"/>
      <c r="K13" s="172"/>
      <c r="L13" s="104" t="s">
        <v>345</v>
      </c>
      <c r="M13" s="172" t="s">
        <v>719</v>
      </c>
      <c r="N13" s="172"/>
      <c r="O13" s="172"/>
      <c r="P13" s="104" t="s">
        <v>345</v>
      </c>
      <c r="Q13" s="172" t="s">
        <v>351</v>
      </c>
      <c r="R13" s="910"/>
      <c r="S13" s="910"/>
      <c r="T13" s="910"/>
      <c r="U13" s="910"/>
      <c r="V13" s="172" t="s">
        <v>352</v>
      </c>
      <c r="W13" s="274"/>
      <c r="X13" s="244" t="s">
        <v>345</v>
      </c>
      <c r="Y13" s="64"/>
      <c r="Z13" s="79"/>
    </row>
    <row r="14" spans="1:37" x14ac:dyDescent="0.15">
      <c r="A14" s="924"/>
      <c r="B14" s="127" t="s">
        <v>720</v>
      </c>
      <c r="C14" s="266"/>
      <c r="D14" s="291" t="s">
        <v>721</v>
      </c>
      <c r="E14" s="291" t="s">
        <v>722</v>
      </c>
      <c r="F14" s="201" t="s">
        <v>300</v>
      </c>
      <c r="G14" s="105" t="s">
        <v>345</v>
      </c>
      <c r="H14" s="77" t="s">
        <v>723</v>
      </c>
      <c r="I14" s="272"/>
      <c r="J14" s="272"/>
      <c r="K14" s="272"/>
      <c r="L14" s="272"/>
      <c r="M14" s="272"/>
      <c r="N14" s="105" t="s">
        <v>345</v>
      </c>
      <c r="O14" s="77" t="s">
        <v>724</v>
      </c>
      <c r="P14" s="272"/>
      <c r="Q14" s="272"/>
      <c r="R14" s="272"/>
      <c r="S14" s="272"/>
      <c r="T14" s="272"/>
      <c r="U14" s="272"/>
      <c r="V14" s="272"/>
      <c r="W14" s="273"/>
      <c r="X14" s="249" t="s">
        <v>345</v>
      </c>
      <c r="Y14" s="287" t="s">
        <v>504</v>
      </c>
      <c r="Z14" s="75"/>
    </row>
    <row r="15" spans="1:37" x14ac:dyDescent="0.15">
      <c r="A15" s="924"/>
      <c r="B15" s="115" t="s">
        <v>725</v>
      </c>
      <c r="C15" s="259"/>
      <c r="D15" s="260" t="s">
        <v>726</v>
      </c>
      <c r="E15" s="292" t="s">
        <v>368</v>
      </c>
      <c r="F15" s="171" t="s">
        <v>269</v>
      </c>
      <c r="G15" s="275" t="s">
        <v>345</v>
      </c>
      <c r="H15" s="173" t="s">
        <v>425</v>
      </c>
      <c r="I15" s="173"/>
      <c r="J15" s="173"/>
      <c r="K15" s="173" t="s">
        <v>380</v>
      </c>
      <c r="L15" s="910"/>
      <c r="M15" s="910"/>
      <c r="N15" s="910"/>
      <c r="O15" s="910"/>
      <c r="P15" s="910"/>
      <c r="Q15" s="910"/>
      <c r="R15" s="910"/>
      <c r="S15" s="910"/>
      <c r="T15" s="910"/>
      <c r="U15" s="910"/>
      <c r="V15" s="173" t="s">
        <v>381</v>
      </c>
      <c r="W15" s="230"/>
      <c r="X15" s="244" t="s">
        <v>345</v>
      </c>
      <c r="Y15" s="245" t="s">
        <v>505</v>
      </c>
      <c r="Z15" s="79"/>
    </row>
    <row r="16" spans="1:37" x14ac:dyDescent="0.15">
      <c r="A16" s="924"/>
      <c r="B16" s="115" t="s">
        <v>727</v>
      </c>
      <c r="C16" s="259"/>
      <c r="D16" s="260"/>
      <c r="E16" s="291" t="s">
        <v>728</v>
      </c>
      <c r="F16" s="201" t="s">
        <v>717</v>
      </c>
      <c r="G16" s="105" t="s">
        <v>345</v>
      </c>
      <c r="H16" s="77" t="s">
        <v>385</v>
      </c>
      <c r="I16" s="272"/>
      <c r="J16" s="272"/>
      <c r="K16" s="272"/>
      <c r="L16" s="272"/>
      <c r="M16" s="272"/>
      <c r="N16" s="105" t="s">
        <v>345</v>
      </c>
      <c r="O16" s="77" t="s">
        <v>386</v>
      </c>
      <c r="P16" s="272"/>
      <c r="Q16" s="272"/>
      <c r="R16" s="272"/>
      <c r="S16" s="272"/>
      <c r="T16" s="272"/>
      <c r="U16" s="272"/>
      <c r="V16" s="272"/>
      <c r="W16" s="273"/>
      <c r="X16" s="244" t="s">
        <v>345</v>
      </c>
      <c r="Y16" s="64" t="s">
        <v>613</v>
      </c>
      <c r="Z16" s="79"/>
    </row>
    <row r="17" spans="1:33" ht="14.25" thickBot="1" x14ac:dyDescent="0.2">
      <c r="A17" s="925"/>
      <c r="B17" s="147"/>
      <c r="C17" s="267"/>
      <c r="D17" s="263"/>
      <c r="E17" s="263"/>
      <c r="F17" s="183" t="s">
        <v>320</v>
      </c>
      <c r="G17" s="107" t="s">
        <v>345</v>
      </c>
      <c r="H17" s="184" t="s">
        <v>425</v>
      </c>
      <c r="I17" s="184"/>
      <c r="J17" s="184"/>
      <c r="K17" s="184" t="s">
        <v>380</v>
      </c>
      <c r="L17" s="838"/>
      <c r="M17" s="838"/>
      <c r="N17" s="838"/>
      <c r="O17" s="838"/>
      <c r="P17" s="838"/>
      <c r="Q17" s="838"/>
      <c r="R17" s="838"/>
      <c r="S17" s="838"/>
      <c r="T17" s="838"/>
      <c r="U17" s="838"/>
      <c r="V17" s="184" t="s">
        <v>381</v>
      </c>
      <c r="W17" s="276"/>
      <c r="X17" s="253" t="s">
        <v>345</v>
      </c>
      <c r="Y17" s="254"/>
      <c r="Z17" s="85"/>
    </row>
    <row r="18" spans="1:33" x14ac:dyDescent="0.15">
      <c r="A18" s="923" t="s">
        <v>729</v>
      </c>
      <c r="B18" s="109" t="s">
        <v>730</v>
      </c>
      <c r="C18" s="268"/>
      <c r="D18" s="293" t="s">
        <v>730</v>
      </c>
      <c r="E18" s="293" t="s">
        <v>731</v>
      </c>
      <c r="F18" s="277" t="s">
        <v>717</v>
      </c>
      <c r="G18" s="278" t="s">
        <v>523</v>
      </c>
      <c r="H18" s="278"/>
      <c r="I18" s="279" t="s">
        <v>345</v>
      </c>
      <c r="J18" s="278" t="s">
        <v>732</v>
      </c>
      <c r="K18" s="278"/>
      <c r="L18" s="278"/>
      <c r="M18" s="278"/>
      <c r="N18" s="278"/>
      <c r="O18" s="278"/>
      <c r="P18" s="279" t="s">
        <v>345</v>
      </c>
      <c r="Q18" s="278" t="s">
        <v>733</v>
      </c>
      <c r="R18" s="278"/>
      <c r="S18" s="278"/>
      <c r="T18" s="278"/>
      <c r="U18" s="278"/>
      <c r="V18" s="278"/>
      <c r="W18" s="280"/>
      <c r="X18" s="242" t="s">
        <v>345</v>
      </c>
      <c r="Y18" s="286" t="s">
        <v>504</v>
      </c>
      <c r="Z18" s="89"/>
    </row>
    <row r="19" spans="1:33" x14ac:dyDescent="0.15">
      <c r="A19" s="928"/>
      <c r="B19" s="115" t="s">
        <v>734</v>
      </c>
      <c r="C19" s="259"/>
      <c r="D19" s="260" t="s">
        <v>735</v>
      </c>
      <c r="E19" s="260" t="s">
        <v>736</v>
      </c>
      <c r="F19" s="281"/>
      <c r="G19" s="172"/>
      <c r="H19" s="172"/>
      <c r="I19" s="104" t="s">
        <v>345</v>
      </c>
      <c r="J19" s="172" t="s">
        <v>425</v>
      </c>
      <c r="K19" s="172"/>
      <c r="L19" s="172"/>
      <c r="M19" s="172"/>
      <c r="N19" s="172"/>
      <c r="O19" s="172"/>
      <c r="P19" s="172"/>
      <c r="Q19" s="172"/>
      <c r="R19" s="172"/>
      <c r="S19" s="172"/>
      <c r="T19" s="172"/>
      <c r="U19" s="172"/>
      <c r="V19" s="172"/>
      <c r="W19" s="274"/>
      <c r="X19" s="244" t="s">
        <v>345</v>
      </c>
      <c r="Y19" s="64" t="s">
        <v>505</v>
      </c>
      <c r="Z19" s="79"/>
    </row>
    <row r="20" spans="1:33" ht="14.25" thickBot="1" x14ac:dyDescent="0.2">
      <c r="A20" s="928"/>
      <c r="B20" s="115" t="s">
        <v>440</v>
      </c>
      <c r="C20" s="259"/>
      <c r="D20" s="260"/>
      <c r="E20" s="260"/>
      <c r="F20" s="281" t="s">
        <v>717</v>
      </c>
      <c r="G20" s="172" t="s">
        <v>737</v>
      </c>
      <c r="H20" s="172"/>
      <c r="I20" s="172"/>
      <c r="J20" s="172"/>
      <c r="K20" s="172"/>
      <c r="L20" s="172"/>
      <c r="M20" s="172"/>
      <c r="N20" s="172"/>
      <c r="O20" s="172"/>
      <c r="P20" s="172"/>
      <c r="Q20" s="172"/>
      <c r="R20" s="172"/>
      <c r="S20" s="172"/>
      <c r="T20" s="172"/>
      <c r="U20" s="172"/>
      <c r="V20" s="172"/>
      <c r="W20" s="172"/>
      <c r="X20" s="244" t="s">
        <v>345</v>
      </c>
      <c r="Y20" s="64" t="s">
        <v>509</v>
      </c>
      <c r="Z20" s="79"/>
    </row>
    <row r="21" spans="1:33" ht="15" thickTop="1" thickBot="1" x14ac:dyDescent="0.2">
      <c r="A21" s="928"/>
      <c r="B21" s="115" t="s">
        <v>738</v>
      </c>
      <c r="C21" s="259"/>
      <c r="D21" s="260"/>
      <c r="E21" s="260"/>
      <c r="F21" s="172"/>
      <c r="G21" s="104" t="s">
        <v>345</v>
      </c>
      <c r="H21" s="172" t="s">
        <v>739</v>
      </c>
      <c r="I21" s="172"/>
      <c r="J21" s="172"/>
      <c r="K21" s="172"/>
      <c r="L21" s="172" t="s">
        <v>740</v>
      </c>
      <c r="M21" s="172"/>
      <c r="N21" s="80" t="s">
        <v>351</v>
      </c>
      <c r="O21" s="833"/>
      <c r="P21" s="833"/>
      <c r="Q21" s="833"/>
      <c r="R21" s="833"/>
      <c r="S21" s="833"/>
      <c r="T21" s="833"/>
      <c r="U21" s="833"/>
      <c r="V21" s="172" t="s">
        <v>352</v>
      </c>
      <c r="W21" s="274"/>
      <c r="X21" s="244" t="s">
        <v>345</v>
      </c>
      <c r="Y21" s="64" t="s">
        <v>741</v>
      </c>
      <c r="Z21" s="79"/>
      <c r="AB21" s="56"/>
      <c r="AC21" s="57" t="s">
        <v>742</v>
      </c>
      <c r="AD21" s="37" t="s">
        <v>743</v>
      </c>
      <c r="AE21" s="37" t="s">
        <v>744</v>
      </c>
      <c r="AF21" s="38" t="s">
        <v>745</v>
      </c>
      <c r="AG21" s="90"/>
    </row>
    <row r="22" spans="1:33" ht="14.25" thickTop="1" x14ac:dyDescent="0.15">
      <c r="A22" s="928"/>
      <c r="B22" s="115" t="s">
        <v>746</v>
      </c>
      <c r="C22" s="259"/>
      <c r="D22" s="260"/>
      <c r="E22" s="260"/>
      <c r="F22" s="172"/>
      <c r="G22" s="172"/>
      <c r="H22" s="172"/>
      <c r="I22" s="172"/>
      <c r="J22" s="172"/>
      <c r="K22" s="172"/>
      <c r="L22" s="172" t="s">
        <v>747</v>
      </c>
      <c r="M22" s="172"/>
      <c r="N22" s="80" t="s">
        <v>748</v>
      </c>
      <c r="O22" s="837"/>
      <c r="P22" s="837"/>
      <c r="Q22" s="837"/>
      <c r="R22" s="837"/>
      <c r="S22" s="837"/>
      <c r="T22" s="837"/>
      <c r="U22" s="837"/>
      <c r="V22" s="172" t="s">
        <v>749</v>
      </c>
      <c r="W22" s="172"/>
      <c r="X22" s="244" t="s">
        <v>345</v>
      </c>
      <c r="Y22" s="64" t="s">
        <v>750</v>
      </c>
      <c r="Z22" s="79"/>
    </row>
    <row r="23" spans="1:33" ht="14.25" thickBot="1" x14ac:dyDescent="0.2">
      <c r="A23" s="928"/>
      <c r="B23" s="2"/>
      <c r="C23" s="259"/>
      <c r="D23" s="260"/>
      <c r="E23" s="260"/>
      <c r="F23" s="172"/>
      <c r="G23" s="172"/>
      <c r="H23" s="80"/>
      <c r="I23" s="80"/>
      <c r="J23" s="172" t="s">
        <v>751</v>
      </c>
      <c r="K23" s="172"/>
      <c r="L23" s="80" t="s">
        <v>370</v>
      </c>
      <c r="M23" s="177"/>
      <c r="N23" s="172" t="s">
        <v>752</v>
      </c>
      <c r="O23" s="172"/>
      <c r="P23" s="172" t="s">
        <v>753</v>
      </c>
      <c r="Q23" s="172"/>
      <c r="R23" s="172"/>
      <c r="S23" s="80" t="s">
        <v>596</v>
      </c>
      <c r="T23" s="177"/>
      <c r="U23" s="172" t="s">
        <v>752</v>
      </c>
      <c r="V23" s="80"/>
      <c r="W23" s="80"/>
      <c r="X23" s="244" t="s">
        <v>345</v>
      </c>
      <c r="Y23" s="64"/>
      <c r="Z23" s="79"/>
    </row>
    <row r="24" spans="1:33" ht="15" thickTop="1" thickBot="1" x14ac:dyDescent="0.2">
      <c r="A24" s="928"/>
      <c r="B24" s="2"/>
      <c r="C24" s="259"/>
      <c r="D24" s="260"/>
      <c r="E24" s="260"/>
      <c r="F24" s="172"/>
      <c r="G24" s="104" t="s">
        <v>345</v>
      </c>
      <c r="H24" s="172" t="s">
        <v>1525</v>
      </c>
      <c r="I24" s="172"/>
      <c r="J24" s="172"/>
      <c r="K24" s="172"/>
      <c r="L24" s="172" t="s">
        <v>740</v>
      </c>
      <c r="M24" s="172"/>
      <c r="N24" s="80" t="s">
        <v>351</v>
      </c>
      <c r="O24" s="833"/>
      <c r="P24" s="833"/>
      <c r="Q24" s="833"/>
      <c r="R24" s="833"/>
      <c r="S24" s="833"/>
      <c r="T24" s="833"/>
      <c r="U24" s="833"/>
      <c r="V24" s="172" t="s">
        <v>352</v>
      </c>
      <c r="W24" s="172"/>
      <c r="X24" s="244" t="s">
        <v>345</v>
      </c>
      <c r="Y24" s="64"/>
      <c r="Z24" s="79"/>
      <c r="AB24" s="56"/>
      <c r="AC24" s="57" t="s">
        <v>742</v>
      </c>
      <c r="AD24" s="37" t="s">
        <v>743</v>
      </c>
      <c r="AE24" s="37" t="s">
        <v>744</v>
      </c>
      <c r="AF24" s="38" t="s">
        <v>745</v>
      </c>
    </row>
    <row r="25" spans="1:33" ht="14.25" thickTop="1" x14ac:dyDescent="0.15">
      <c r="A25" s="928"/>
      <c r="B25" s="2"/>
      <c r="C25" s="259"/>
      <c r="D25" s="260"/>
      <c r="E25" s="260"/>
      <c r="F25" s="172"/>
      <c r="G25" s="172"/>
      <c r="H25" s="172"/>
      <c r="I25" s="172"/>
      <c r="J25" s="172"/>
      <c r="K25" s="172"/>
      <c r="L25" s="172" t="s">
        <v>747</v>
      </c>
      <c r="M25" s="172"/>
      <c r="N25" s="80" t="s">
        <v>748</v>
      </c>
      <c r="O25" s="837"/>
      <c r="P25" s="837"/>
      <c r="Q25" s="837"/>
      <c r="R25" s="837"/>
      <c r="S25" s="837"/>
      <c r="T25" s="837"/>
      <c r="U25" s="837"/>
      <c r="V25" s="172" t="s">
        <v>749</v>
      </c>
      <c r="W25" s="172"/>
      <c r="X25" s="244" t="s">
        <v>345</v>
      </c>
      <c r="Y25" s="64"/>
      <c r="Z25" s="79"/>
    </row>
    <row r="26" spans="1:33" ht="14.25" thickBot="1" x14ac:dyDescent="0.2">
      <c r="A26" s="928"/>
      <c r="B26" s="2"/>
      <c r="C26" s="259"/>
      <c r="D26" s="260"/>
      <c r="E26" s="260"/>
      <c r="F26" s="172"/>
      <c r="G26" s="172"/>
      <c r="H26" s="80"/>
      <c r="I26" s="80"/>
      <c r="J26" s="172" t="s">
        <v>751</v>
      </c>
      <c r="K26" s="172"/>
      <c r="L26" s="80" t="s">
        <v>370</v>
      </c>
      <c r="M26" s="177"/>
      <c r="N26" s="172" t="s">
        <v>752</v>
      </c>
      <c r="O26" s="172"/>
      <c r="P26" s="172" t="s">
        <v>753</v>
      </c>
      <c r="Q26" s="172"/>
      <c r="R26" s="172"/>
      <c r="S26" s="80" t="s">
        <v>596</v>
      </c>
      <c r="T26" s="177"/>
      <c r="U26" s="172" t="s">
        <v>752</v>
      </c>
      <c r="V26" s="80"/>
      <c r="W26" s="80"/>
      <c r="X26" s="244" t="s">
        <v>345</v>
      </c>
      <c r="Y26" s="64"/>
      <c r="Z26" s="79"/>
    </row>
    <row r="27" spans="1:33" ht="15" thickTop="1" thickBot="1" x14ac:dyDescent="0.2">
      <c r="A27" s="928"/>
      <c r="B27" s="2"/>
      <c r="C27" s="259"/>
      <c r="D27" s="260"/>
      <c r="E27" s="260"/>
      <c r="F27" s="172"/>
      <c r="G27" s="104" t="s">
        <v>345</v>
      </c>
      <c r="H27" s="172" t="s">
        <v>754</v>
      </c>
      <c r="I27" s="172"/>
      <c r="J27" s="172"/>
      <c r="K27" s="172"/>
      <c r="L27" s="172" t="s">
        <v>740</v>
      </c>
      <c r="M27" s="172"/>
      <c r="N27" s="80" t="s">
        <v>351</v>
      </c>
      <c r="O27" s="833"/>
      <c r="P27" s="833"/>
      <c r="Q27" s="833"/>
      <c r="R27" s="833"/>
      <c r="S27" s="833"/>
      <c r="T27" s="833"/>
      <c r="U27" s="833"/>
      <c r="V27" s="172" t="s">
        <v>352</v>
      </c>
      <c r="W27" s="172"/>
      <c r="X27" s="244" t="s">
        <v>345</v>
      </c>
      <c r="Y27" s="64"/>
      <c r="Z27" s="79"/>
      <c r="AB27" s="56"/>
      <c r="AC27" s="57" t="s">
        <v>742</v>
      </c>
      <c r="AD27" s="37" t="s">
        <v>743</v>
      </c>
      <c r="AE27" s="37" t="s">
        <v>744</v>
      </c>
      <c r="AF27" s="38" t="s">
        <v>745</v>
      </c>
    </row>
    <row r="28" spans="1:33" ht="14.25" thickTop="1" x14ac:dyDescent="0.15">
      <c r="A28" s="928"/>
      <c r="B28" s="2"/>
      <c r="C28" s="259"/>
      <c r="D28" s="260"/>
      <c r="E28" s="260"/>
      <c r="F28" s="172"/>
      <c r="G28" s="172"/>
      <c r="H28" s="172"/>
      <c r="I28" s="172"/>
      <c r="J28" s="172"/>
      <c r="K28" s="172"/>
      <c r="L28" s="172" t="s">
        <v>747</v>
      </c>
      <c r="M28" s="172"/>
      <c r="N28" s="80" t="s">
        <v>748</v>
      </c>
      <c r="O28" s="837"/>
      <c r="P28" s="837"/>
      <c r="Q28" s="837"/>
      <c r="R28" s="837"/>
      <c r="S28" s="837"/>
      <c r="T28" s="837"/>
      <c r="U28" s="837"/>
      <c r="V28" s="172" t="s">
        <v>749</v>
      </c>
      <c r="W28" s="172"/>
      <c r="X28" s="244" t="s">
        <v>345</v>
      </c>
      <c r="Y28" s="64"/>
      <c r="Z28" s="79"/>
    </row>
    <row r="29" spans="1:33" ht="14.25" thickBot="1" x14ac:dyDescent="0.2">
      <c r="A29" s="928"/>
      <c r="B29" s="2"/>
      <c r="C29" s="259"/>
      <c r="D29" s="260"/>
      <c r="E29" s="260"/>
      <c r="F29" s="172"/>
      <c r="G29" s="172"/>
      <c r="H29" s="80"/>
      <c r="I29" s="80"/>
      <c r="J29" s="172" t="s">
        <v>751</v>
      </c>
      <c r="K29" s="172"/>
      <c r="L29" s="80" t="s">
        <v>370</v>
      </c>
      <c r="M29" s="177"/>
      <c r="N29" s="172" t="s">
        <v>752</v>
      </c>
      <c r="O29" s="172"/>
      <c r="P29" s="172" t="s">
        <v>753</v>
      </c>
      <c r="Q29" s="172"/>
      <c r="R29" s="172"/>
      <c r="S29" s="80" t="s">
        <v>596</v>
      </c>
      <c r="T29" s="177"/>
      <c r="U29" s="172" t="s">
        <v>752</v>
      </c>
      <c r="V29" s="80"/>
      <c r="W29" s="172"/>
      <c r="X29" s="244" t="s">
        <v>345</v>
      </c>
      <c r="Y29" s="64"/>
      <c r="Z29" s="79"/>
    </row>
    <row r="30" spans="1:33" ht="15" thickTop="1" thickBot="1" x14ac:dyDescent="0.2">
      <c r="A30" s="928"/>
      <c r="B30" s="2"/>
      <c r="C30" s="259"/>
      <c r="D30" s="260"/>
      <c r="E30" s="260"/>
      <c r="F30" s="172"/>
      <c r="G30" s="104" t="s">
        <v>345</v>
      </c>
      <c r="H30" s="172" t="s">
        <v>755</v>
      </c>
      <c r="I30" s="172"/>
      <c r="J30" s="172"/>
      <c r="K30" s="172"/>
      <c r="L30" s="172" t="s">
        <v>740</v>
      </c>
      <c r="M30" s="172"/>
      <c r="N30" s="80" t="s">
        <v>351</v>
      </c>
      <c r="O30" s="833"/>
      <c r="P30" s="833"/>
      <c r="Q30" s="833"/>
      <c r="R30" s="833"/>
      <c r="S30" s="833"/>
      <c r="T30" s="833"/>
      <c r="U30" s="833"/>
      <c r="V30" s="172" t="s">
        <v>352</v>
      </c>
      <c r="W30" s="172"/>
      <c r="X30" s="244" t="s">
        <v>345</v>
      </c>
      <c r="Y30" s="64"/>
      <c r="Z30" s="79"/>
      <c r="AB30" s="56"/>
      <c r="AC30" s="57" t="s">
        <v>742</v>
      </c>
      <c r="AD30" s="37" t="s">
        <v>743</v>
      </c>
      <c r="AE30" s="37" t="s">
        <v>744</v>
      </c>
      <c r="AF30" s="38" t="s">
        <v>745</v>
      </c>
    </row>
    <row r="31" spans="1:33" ht="14.25" thickTop="1" x14ac:dyDescent="0.15">
      <c r="A31" s="928"/>
      <c r="B31" s="2"/>
      <c r="C31" s="259"/>
      <c r="D31" s="260"/>
      <c r="E31" s="260"/>
      <c r="F31" s="172"/>
      <c r="G31" s="172"/>
      <c r="H31" s="172"/>
      <c r="I31" s="172"/>
      <c r="J31" s="172"/>
      <c r="K31" s="172"/>
      <c r="L31" s="172" t="s">
        <v>747</v>
      </c>
      <c r="M31" s="172"/>
      <c r="N31" s="80" t="s">
        <v>748</v>
      </c>
      <c r="O31" s="837"/>
      <c r="P31" s="837"/>
      <c r="Q31" s="837"/>
      <c r="R31" s="837"/>
      <c r="S31" s="837"/>
      <c r="T31" s="837"/>
      <c r="U31" s="837"/>
      <c r="V31" s="172" t="s">
        <v>749</v>
      </c>
      <c r="W31" s="172"/>
      <c r="X31" s="244" t="s">
        <v>345</v>
      </c>
      <c r="Y31" s="64"/>
      <c r="Z31" s="79"/>
    </row>
    <row r="32" spans="1:33" ht="14.25" thickBot="1" x14ac:dyDescent="0.2">
      <c r="A32" s="928"/>
      <c r="B32" s="2"/>
      <c r="C32" s="259"/>
      <c r="D32" s="260"/>
      <c r="E32" s="260"/>
      <c r="F32" s="172"/>
      <c r="G32" s="172"/>
      <c r="H32" s="80"/>
      <c r="I32" s="80"/>
      <c r="J32" s="172" t="s">
        <v>751</v>
      </c>
      <c r="K32" s="172"/>
      <c r="L32" s="80" t="s">
        <v>370</v>
      </c>
      <c r="M32" s="177"/>
      <c r="N32" s="172" t="s">
        <v>752</v>
      </c>
      <c r="O32" s="172"/>
      <c r="P32" s="172" t="s">
        <v>753</v>
      </c>
      <c r="Q32" s="172"/>
      <c r="R32" s="172"/>
      <c r="S32" s="80" t="s">
        <v>596</v>
      </c>
      <c r="T32" s="177"/>
      <c r="U32" s="172" t="s">
        <v>752</v>
      </c>
      <c r="V32" s="80"/>
      <c r="W32" s="172"/>
      <c r="X32" s="244" t="s">
        <v>345</v>
      </c>
      <c r="Y32" s="64"/>
      <c r="Z32" s="79"/>
    </row>
    <row r="33" spans="1:34" ht="15" thickTop="1" thickBot="1" x14ac:dyDescent="0.2">
      <c r="A33" s="928"/>
      <c r="B33" s="2"/>
      <c r="C33" s="259"/>
      <c r="D33" s="260"/>
      <c r="E33" s="260"/>
      <c r="F33" s="172"/>
      <c r="G33" s="104" t="s">
        <v>345</v>
      </c>
      <c r="H33" s="172" t="s">
        <v>756</v>
      </c>
      <c r="I33" s="172"/>
      <c r="J33" s="172"/>
      <c r="K33" s="172"/>
      <c r="L33" s="172" t="s">
        <v>740</v>
      </c>
      <c r="M33" s="172"/>
      <c r="N33" s="80" t="s">
        <v>351</v>
      </c>
      <c r="O33" s="833"/>
      <c r="P33" s="833"/>
      <c r="Q33" s="833"/>
      <c r="R33" s="833"/>
      <c r="S33" s="833"/>
      <c r="T33" s="833"/>
      <c r="U33" s="833"/>
      <c r="V33" s="172" t="s">
        <v>352</v>
      </c>
      <c r="W33" s="172"/>
      <c r="X33" s="244" t="s">
        <v>345</v>
      </c>
      <c r="Y33" s="64"/>
      <c r="Z33" s="79"/>
      <c r="AB33" s="56"/>
      <c r="AC33" s="57" t="s">
        <v>742</v>
      </c>
      <c r="AD33" s="37" t="s">
        <v>743</v>
      </c>
      <c r="AE33" s="37" t="s">
        <v>744</v>
      </c>
      <c r="AF33" s="38" t="s">
        <v>745</v>
      </c>
    </row>
    <row r="34" spans="1:34" ht="14.25" thickTop="1" x14ac:dyDescent="0.15">
      <c r="A34" s="928"/>
      <c r="B34" s="2"/>
      <c r="C34" s="259"/>
      <c r="D34" s="260"/>
      <c r="E34" s="260"/>
      <c r="F34" s="172"/>
      <c r="G34" s="172"/>
      <c r="H34" s="172"/>
      <c r="I34" s="172"/>
      <c r="J34" s="172"/>
      <c r="K34" s="172"/>
      <c r="L34" s="172" t="s">
        <v>747</v>
      </c>
      <c r="M34" s="172"/>
      <c r="N34" s="80" t="s">
        <v>748</v>
      </c>
      <c r="O34" s="837"/>
      <c r="P34" s="837"/>
      <c r="Q34" s="837"/>
      <c r="R34" s="837"/>
      <c r="S34" s="837"/>
      <c r="T34" s="837"/>
      <c r="U34" s="837"/>
      <c r="V34" s="172" t="s">
        <v>749</v>
      </c>
      <c r="W34" s="172"/>
      <c r="X34" s="244" t="s">
        <v>345</v>
      </c>
      <c r="Y34" s="64"/>
      <c r="Z34" s="79"/>
    </row>
    <row r="35" spans="1:34" x14ac:dyDescent="0.15">
      <c r="A35" s="928"/>
      <c r="B35" s="2"/>
      <c r="C35" s="259"/>
      <c r="D35" s="260"/>
      <c r="E35" s="260"/>
      <c r="F35" s="172"/>
      <c r="G35" s="172"/>
      <c r="H35" s="80"/>
      <c r="I35" s="80"/>
      <c r="J35" s="172" t="s">
        <v>751</v>
      </c>
      <c r="K35" s="172"/>
      <c r="L35" s="80" t="s">
        <v>370</v>
      </c>
      <c r="M35" s="177"/>
      <c r="N35" s="172" t="s">
        <v>752</v>
      </c>
      <c r="O35" s="172"/>
      <c r="P35" s="172" t="s">
        <v>753</v>
      </c>
      <c r="Q35" s="172"/>
      <c r="R35" s="172"/>
      <c r="S35" s="80" t="s">
        <v>596</v>
      </c>
      <c r="T35" s="177"/>
      <c r="U35" s="172" t="s">
        <v>752</v>
      </c>
      <c r="V35" s="80"/>
      <c r="W35" s="172"/>
      <c r="X35" s="244" t="s">
        <v>345</v>
      </c>
      <c r="Y35" s="64"/>
      <c r="Z35" s="79"/>
    </row>
    <row r="36" spans="1:34" x14ac:dyDescent="0.15">
      <c r="A36" s="928"/>
      <c r="B36" s="2"/>
      <c r="C36" s="259"/>
      <c r="D36" s="260"/>
      <c r="E36" s="291" t="s">
        <v>757</v>
      </c>
      <c r="F36" s="282" t="s">
        <v>300</v>
      </c>
      <c r="G36" s="272" t="s">
        <v>737</v>
      </c>
      <c r="H36" s="272"/>
      <c r="I36" s="272"/>
      <c r="J36" s="272"/>
      <c r="K36" s="272" t="s">
        <v>707</v>
      </c>
      <c r="L36" s="930"/>
      <c r="M36" s="930"/>
      <c r="N36" s="930"/>
      <c r="O36" s="930"/>
      <c r="P36" s="930"/>
      <c r="Q36" s="930"/>
      <c r="R36" s="930"/>
      <c r="S36" s="930"/>
      <c r="T36" s="930"/>
      <c r="U36" s="930"/>
      <c r="V36" s="272" t="s">
        <v>708</v>
      </c>
      <c r="W36" s="273"/>
      <c r="X36" s="244" t="s">
        <v>345</v>
      </c>
      <c r="Y36" s="64"/>
      <c r="Z36" s="79"/>
    </row>
    <row r="37" spans="1:34" x14ac:dyDescent="0.15">
      <c r="A37" s="928"/>
      <c r="B37" s="2"/>
      <c r="C37" s="259"/>
      <c r="D37" s="260"/>
      <c r="E37" s="260" t="s">
        <v>758</v>
      </c>
      <c r="F37" s="281" t="s">
        <v>713</v>
      </c>
      <c r="G37" s="172" t="s">
        <v>759</v>
      </c>
      <c r="H37" s="172"/>
      <c r="I37" s="172"/>
      <c r="J37" s="172"/>
      <c r="K37" s="172" t="s">
        <v>760</v>
      </c>
      <c r="L37" s="931"/>
      <c r="M37" s="931"/>
      <c r="N37" s="931"/>
      <c r="O37" s="931"/>
      <c r="P37" s="931"/>
      <c r="Q37" s="931"/>
      <c r="R37" s="931"/>
      <c r="S37" s="931"/>
      <c r="T37" s="931"/>
      <c r="U37" s="931"/>
      <c r="V37" s="172" t="s">
        <v>761</v>
      </c>
      <c r="W37" s="172"/>
      <c r="X37" s="244" t="s">
        <v>345</v>
      </c>
      <c r="Y37" s="64"/>
      <c r="Z37" s="79"/>
    </row>
    <row r="38" spans="1:34" x14ac:dyDescent="0.15">
      <c r="A38" s="928"/>
      <c r="B38" s="2"/>
      <c r="C38" s="259"/>
      <c r="D38" s="260"/>
      <c r="E38" s="260"/>
      <c r="F38" s="281" t="s">
        <v>762</v>
      </c>
      <c r="G38" s="172" t="s">
        <v>687</v>
      </c>
      <c r="H38" s="172"/>
      <c r="I38" s="172"/>
      <c r="J38" s="172"/>
      <c r="K38" s="172"/>
      <c r="L38" s="172"/>
      <c r="M38" s="172"/>
      <c r="N38" s="172" t="s">
        <v>688</v>
      </c>
      <c r="O38" s="910"/>
      <c r="P38" s="910"/>
      <c r="Q38" s="910"/>
      <c r="R38" s="910"/>
      <c r="S38" s="934" t="s">
        <v>689</v>
      </c>
      <c r="T38" s="934"/>
      <c r="U38" s="934"/>
      <c r="V38" s="172"/>
      <c r="W38" s="172"/>
      <c r="X38" s="244" t="s">
        <v>345</v>
      </c>
      <c r="Y38" s="64"/>
      <c r="Z38" s="79"/>
    </row>
    <row r="39" spans="1:34" x14ac:dyDescent="0.15">
      <c r="A39" s="928"/>
      <c r="B39" s="127" t="s">
        <v>763</v>
      </c>
      <c r="C39" s="269"/>
      <c r="D39" s="291" t="s">
        <v>763</v>
      </c>
      <c r="E39" s="291" t="s">
        <v>764</v>
      </c>
      <c r="F39" s="282"/>
      <c r="G39" s="105" t="s">
        <v>345</v>
      </c>
      <c r="H39" s="77" t="s">
        <v>412</v>
      </c>
      <c r="I39" s="77"/>
      <c r="J39" s="77"/>
      <c r="K39" s="77"/>
      <c r="L39" s="272"/>
      <c r="M39" s="272"/>
      <c r="N39" s="272"/>
      <c r="O39" s="272"/>
      <c r="P39" s="272"/>
      <c r="Q39" s="272"/>
      <c r="R39" s="272"/>
      <c r="S39" s="272"/>
      <c r="T39" s="272"/>
      <c r="U39" s="272"/>
      <c r="V39" s="272"/>
      <c r="W39" s="272"/>
      <c r="X39" s="249" t="s">
        <v>345</v>
      </c>
      <c r="Y39" s="288" t="s">
        <v>504</v>
      </c>
      <c r="Z39" s="75"/>
    </row>
    <row r="40" spans="1:34" x14ac:dyDescent="0.15">
      <c r="A40" s="928"/>
      <c r="B40" s="115" t="s">
        <v>413</v>
      </c>
      <c r="C40" s="259"/>
      <c r="D40" s="260"/>
      <c r="E40" s="260" t="s">
        <v>765</v>
      </c>
      <c r="F40" s="281"/>
      <c r="G40" s="104" t="s">
        <v>345</v>
      </c>
      <c r="H40" s="80" t="s">
        <v>414</v>
      </c>
      <c r="I40" s="80"/>
      <c r="J40" s="80"/>
      <c r="K40" s="80"/>
      <c r="L40" s="172"/>
      <c r="M40" s="172"/>
      <c r="N40" s="172"/>
      <c r="O40" s="172"/>
      <c r="P40" s="172"/>
      <c r="Q40" s="172"/>
      <c r="R40" s="172"/>
      <c r="S40" s="172"/>
      <c r="T40" s="172"/>
      <c r="U40" s="172"/>
      <c r="V40" s="172"/>
      <c r="W40" s="172"/>
      <c r="X40" s="244" t="s">
        <v>345</v>
      </c>
      <c r="Y40" s="64" t="s">
        <v>505</v>
      </c>
      <c r="Z40" s="79"/>
    </row>
    <row r="41" spans="1:34" x14ac:dyDescent="0.15">
      <c r="A41" s="928"/>
      <c r="B41" s="115"/>
      <c r="C41" s="259"/>
      <c r="D41" s="260"/>
      <c r="E41" s="260"/>
      <c r="F41" s="281"/>
      <c r="G41" s="104" t="s">
        <v>345</v>
      </c>
      <c r="H41" s="80" t="s">
        <v>416</v>
      </c>
      <c r="I41" s="80"/>
      <c r="J41" s="80"/>
      <c r="K41" s="80"/>
      <c r="L41" s="80"/>
      <c r="M41" s="80"/>
      <c r="N41" s="80"/>
      <c r="O41" s="80"/>
      <c r="P41" s="80"/>
      <c r="Q41" s="80"/>
      <c r="R41" s="80"/>
      <c r="S41" s="80"/>
      <c r="T41" s="80"/>
      <c r="U41" s="80"/>
      <c r="V41" s="172"/>
      <c r="W41" s="172"/>
      <c r="X41" s="244" t="s">
        <v>345</v>
      </c>
      <c r="Y41" s="64" t="s">
        <v>509</v>
      </c>
      <c r="Z41" s="79"/>
    </row>
    <row r="42" spans="1:34" x14ac:dyDescent="0.15">
      <c r="A42" s="928"/>
      <c r="B42" s="115"/>
      <c r="C42" s="259"/>
      <c r="D42" s="260"/>
      <c r="E42" s="260"/>
      <c r="F42" s="281"/>
      <c r="G42" s="80"/>
      <c r="H42" s="80"/>
      <c r="I42" s="80" t="s">
        <v>513</v>
      </c>
      <c r="J42" s="104" t="s">
        <v>345</v>
      </c>
      <c r="K42" s="80" t="s">
        <v>766</v>
      </c>
      <c r="L42" s="80"/>
      <c r="M42" s="172"/>
      <c r="N42" s="104" t="s">
        <v>345</v>
      </c>
      <c r="O42" s="80" t="s">
        <v>421</v>
      </c>
      <c r="P42" s="80"/>
      <c r="Q42" s="172"/>
      <c r="R42" s="104" t="s">
        <v>345</v>
      </c>
      <c r="S42" s="80" t="s">
        <v>767</v>
      </c>
      <c r="T42" s="172"/>
      <c r="U42" s="172"/>
      <c r="V42" s="172"/>
      <c r="W42" s="172"/>
      <c r="X42" s="244" t="s">
        <v>345</v>
      </c>
      <c r="Y42" s="64"/>
      <c r="Z42" s="79"/>
    </row>
    <row r="43" spans="1:34" x14ac:dyDescent="0.15">
      <c r="A43" s="928"/>
      <c r="B43" s="115"/>
      <c r="C43" s="259"/>
      <c r="D43" s="260"/>
      <c r="E43" s="260"/>
      <c r="F43" s="281"/>
      <c r="G43" s="80"/>
      <c r="H43" s="80"/>
      <c r="I43" s="80"/>
      <c r="J43" s="104" t="s">
        <v>345</v>
      </c>
      <c r="K43" s="80" t="s">
        <v>768</v>
      </c>
      <c r="L43" s="80"/>
      <c r="M43" s="172"/>
      <c r="N43" s="172"/>
      <c r="O43" s="172"/>
      <c r="P43" s="104" t="s">
        <v>345</v>
      </c>
      <c r="Q43" s="172" t="s">
        <v>769</v>
      </c>
      <c r="R43" s="172"/>
      <c r="S43" s="172"/>
      <c r="T43" s="172"/>
      <c r="U43" s="172"/>
      <c r="V43" s="172"/>
      <c r="W43" s="172"/>
      <c r="X43" s="244" t="s">
        <v>345</v>
      </c>
      <c r="Y43" s="64"/>
      <c r="Z43" s="79"/>
    </row>
    <row r="44" spans="1:34" x14ac:dyDescent="0.15">
      <c r="A44" s="928"/>
      <c r="B44" s="290"/>
      <c r="C44" s="259"/>
      <c r="D44" s="260"/>
      <c r="E44" s="260"/>
      <c r="F44" s="281"/>
      <c r="G44" s="80"/>
      <c r="H44" s="80"/>
      <c r="I44" s="80"/>
      <c r="J44" s="104" t="s">
        <v>345</v>
      </c>
      <c r="K44" s="80" t="s">
        <v>419</v>
      </c>
      <c r="L44" s="80"/>
      <c r="M44" s="172"/>
      <c r="N44" s="172"/>
      <c r="O44" s="104" t="s">
        <v>345</v>
      </c>
      <c r="P44" s="172" t="s">
        <v>770</v>
      </c>
      <c r="Q44" s="172"/>
      <c r="R44" s="172"/>
      <c r="S44" s="104" t="s">
        <v>345</v>
      </c>
      <c r="T44" s="172" t="s">
        <v>771</v>
      </c>
      <c r="U44" s="172"/>
      <c r="V44" s="172" t="s">
        <v>680</v>
      </c>
      <c r="W44" s="172"/>
      <c r="X44" s="244" t="s">
        <v>345</v>
      </c>
      <c r="Y44" s="64"/>
      <c r="Z44" s="79"/>
    </row>
    <row r="45" spans="1:34" ht="14.25" thickBot="1" x14ac:dyDescent="0.2">
      <c r="A45" s="928"/>
      <c r="B45" s="115"/>
      <c r="C45" s="259"/>
      <c r="D45" s="260"/>
      <c r="E45" s="260"/>
      <c r="F45" s="281"/>
      <c r="G45" s="283" t="s">
        <v>345</v>
      </c>
      <c r="H45" s="172" t="s">
        <v>425</v>
      </c>
      <c r="I45" s="172"/>
      <c r="J45" s="80"/>
      <c r="K45" s="80"/>
      <c r="L45" s="172"/>
      <c r="M45" s="172"/>
      <c r="N45" s="172"/>
      <c r="O45" s="172"/>
      <c r="P45" s="172"/>
      <c r="Q45" s="172"/>
      <c r="R45" s="172"/>
      <c r="S45" s="172"/>
      <c r="T45" s="172"/>
      <c r="U45" s="172"/>
      <c r="V45" s="172"/>
      <c r="W45" s="172"/>
      <c r="X45" s="244" t="s">
        <v>345</v>
      </c>
      <c r="Y45" s="64"/>
      <c r="Z45" s="79"/>
    </row>
    <row r="46" spans="1:34" ht="15" thickTop="1" thickBot="1" x14ac:dyDescent="0.2">
      <c r="A46" s="928"/>
      <c r="B46" s="129" t="s">
        <v>772</v>
      </c>
      <c r="C46" s="269"/>
      <c r="D46" s="291" t="s">
        <v>773</v>
      </c>
      <c r="E46" s="291" t="s">
        <v>774</v>
      </c>
      <c r="F46" s="201" t="s">
        <v>717</v>
      </c>
      <c r="G46" s="231" t="s">
        <v>775</v>
      </c>
      <c r="H46" s="77"/>
      <c r="I46" s="77"/>
      <c r="J46" s="77"/>
      <c r="K46" s="77" t="s">
        <v>351</v>
      </c>
      <c r="L46" s="811"/>
      <c r="M46" s="811"/>
      <c r="N46" s="811"/>
      <c r="O46" s="811"/>
      <c r="P46" s="811"/>
      <c r="Q46" s="811"/>
      <c r="R46" s="811"/>
      <c r="S46" s="811"/>
      <c r="T46" s="811"/>
      <c r="U46" s="811"/>
      <c r="V46" s="231" t="s">
        <v>352</v>
      </c>
      <c r="W46" s="174"/>
      <c r="X46" s="249" t="s">
        <v>345</v>
      </c>
      <c r="Y46" s="288" t="s">
        <v>776</v>
      </c>
      <c r="Z46" s="75"/>
      <c r="AB46" s="34"/>
      <c r="AC46" s="70" t="s">
        <v>777</v>
      </c>
      <c r="AD46" s="91" t="s">
        <v>778</v>
      </c>
      <c r="AE46" s="91" t="s">
        <v>779</v>
      </c>
      <c r="AF46" s="92" t="s">
        <v>780</v>
      </c>
    </row>
    <row r="47" spans="1:34" ht="15" thickTop="1" thickBot="1" x14ac:dyDescent="0.2">
      <c r="A47" s="928"/>
      <c r="B47" s="115" t="s">
        <v>781</v>
      </c>
      <c r="C47" s="270"/>
      <c r="D47" s="260" t="s">
        <v>782</v>
      </c>
      <c r="E47" s="260" t="s">
        <v>783</v>
      </c>
      <c r="F47" s="200" t="s">
        <v>300</v>
      </c>
      <c r="G47" s="178" t="s">
        <v>784</v>
      </c>
      <c r="H47" s="80"/>
      <c r="I47" s="80"/>
      <c r="J47" s="80"/>
      <c r="K47" s="80" t="s">
        <v>351</v>
      </c>
      <c r="L47" s="833"/>
      <c r="M47" s="833"/>
      <c r="N47" s="833"/>
      <c r="O47" s="833"/>
      <c r="P47" s="833"/>
      <c r="Q47" s="833"/>
      <c r="R47" s="833"/>
      <c r="S47" s="833"/>
      <c r="T47" s="833"/>
      <c r="U47" s="833"/>
      <c r="V47" s="178" t="s">
        <v>352</v>
      </c>
      <c r="W47" s="170"/>
      <c r="X47" s="244" t="s">
        <v>345</v>
      </c>
      <c r="Y47" s="64" t="s">
        <v>785</v>
      </c>
      <c r="Z47" s="79"/>
      <c r="AB47" s="34"/>
      <c r="AC47" s="57" t="s">
        <v>786</v>
      </c>
      <c r="AD47" s="36" t="s">
        <v>787</v>
      </c>
      <c r="AE47" s="36" t="s">
        <v>788</v>
      </c>
      <c r="AF47" s="37" t="s">
        <v>789</v>
      </c>
      <c r="AG47" s="37" t="s">
        <v>790</v>
      </c>
      <c r="AH47" s="38" t="s">
        <v>791</v>
      </c>
    </row>
    <row r="48" spans="1:34" ht="15" thickTop="1" thickBot="1" x14ac:dyDescent="0.2">
      <c r="A48" s="928"/>
      <c r="B48" s="115" t="s">
        <v>792</v>
      </c>
      <c r="C48" s="259"/>
      <c r="D48" s="260"/>
      <c r="E48" s="260" t="s">
        <v>793</v>
      </c>
      <c r="F48" s="200" t="s">
        <v>300</v>
      </c>
      <c r="G48" s="178" t="s">
        <v>794</v>
      </c>
      <c r="H48" s="80"/>
      <c r="I48" s="80"/>
      <c r="J48" s="178"/>
      <c r="K48" s="80" t="s">
        <v>795</v>
      </c>
      <c r="L48" s="837"/>
      <c r="M48" s="839"/>
      <c r="N48" s="839"/>
      <c r="O48" s="839"/>
      <c r="P48" s="839"/>
      <c r="Q48" s="839"/>
      <c r="R48" s="839"/>
      <c r="S48" s="839"/>
      <c r="T48" s="839"/>
      <c r="U48" s="839"/>
      <c r="V48" s="178" t="s">
        <v>796</v>
      </c>
      <c r="W48" s="271"/>
      <c r="X48" s="244" t="s">
        <v>345</v>
      </c>
      <c r="Y48" s="64" t="s">
        <v>797</v>
      </c>
      <c r="Z48" s="79"/>
    </row>
    <row r="49" spans="1:32" ht="15" thickTop="1" thickBot="1" x14ac:dyDescent="0.2">
      <c r="A49" s="928"/>
      <c r="B49" s="115" t="s">
        <v>798</v>
      </c>
      <c r="C49" s="259"/>
      <c r="D49" s="260"/>
      <c r="E49" s="260" t="s">
        <v>268</v>
      </c>
      <c r="F49" s="200" t="s">
        <v>799</v>
      </c>
      <c r="G49" s="178" t="s">
        <v>800</v>
      </c>
      <c r="H49" s="80"/>
      <c r="I49" s="80"/>
      <c r="J49" s="80"/>
      <c r="K49" s="80" t="s">
        <v>454</v>
      </c>
      <c r="L49" s="833"/>
      <c r="M49" s="833"/>
      <c r="N49" s="833"/>
      <c r="O49" s="833"/>
      <c r="P49" s="833"/>
      <c r="Q49" s="833"/>
      <c r="R49" s="833"/>
      <c r="S49" s="833"/>
      <c r="T49" s="833"/>
      <c r="U49" s="833"/>
      <c r="V49" s="178" t="s">
        <v>455</v>
      </c>
      <c r="W49" s="170"/>
      <c r="X49" s="244" t="s">
        <v>345</v>
      </c>
      <c r="Y49" s="64" t="s">
        <v>801</v>
      </c>
      <c r="Z49" s="79"/>
      <c r="AB49" s="34"/>
      <c r="AC49" s="57" t="s">
        <v>802</v>
      </c>
      <c r="AD49" s="37" t="s">
        <v>803</v>
      </c>
      <c r="AE49" s="38" t="s">
        <v>804</v>
      </c>
    </row>
    <row r="50" spans="1:32" ht="14.25" thickTop="1" x14ac:dyDescent="0.15">
      <c r="A50" s="928"/>
      <c r="B50" s="127" t="s">
        <v>805</v>
      </c>
      <c r="C50" s="269"/>
      <c r="D50" s="291" t="s">
        <v>806</v>
      </c>
      <c r="E50" s="291" t="s">
        <v>807</v>
      </c>
      <c r="F50" s="201" t="s">
        <v>310</v>
      </c>
      <c r="G50" s="231" t="s">
        <v>808</v>
      </c>
      <c r="H50" s="77"/>
      <c r="I50" s="77"/>
      <c r="J50" s="77"/>
      <c r="K50" s="77" t="s">
        <v>572</v>
      </c>
      <c r="L50" s="284" t="s">
        <v>809</v>
      </c>
      <c r="M50" s="229"/>
      <c r="N50" s="930"/>
      <c r="O50" s="930"/>
      <c r="P50" s="930"/>
      <c r="Q50" s="930"/>
      <c r="R50" s="930"/>
      <c r="S50" s="930"/>
      <c r="T50" s="930"/>
      <c r="U50" s="930"/>
      <c r="V50" s="231" t="s">
        <v>810</v>
      </c>
      <c r="W50" s="174"/>
      <c r="X50" s="249" t="s">
        <v>345</v>
      </c>
      <c r="Y50" s="250" t="s">
        <v>811</v>
      </c>
      <c r="Z50" s="75"/>
    </row>
    <row r="51" spans="1:32" x14ac:dyDescent="0.15">
      <c r="A51" s="928"/>
      <c r="B51" s="115" t="s">
        <v>812</v>
      </c>
      <c r="C51" s="259"/>
      <c r="D51" s="260" t="s">
        <v>813</v>
      </c>
      <c r="E51" s="260" t="s">
        <v>814</v>
      </c>
      <c r="F51" s="200"/>
      <c r="G51" s="178"/>
      <c r="H51" s="80"/>
      <c r="I51" s="80"/>
      <c r="J51" s="80"/>
      <c r="K51" s="80" t="s">
        <v>1021</v>
      </c>
      <c r="L51" s="285" t="s">
        <v>815</v>
      </c>
      <c r="M51" s="180"/>
      <c r="N51" s="931"/>
      <c r="O51" s="931"/>
      <c r="P51" s="931"/>
      <c r="Q51" s="931"/>
      <c r="R51" s="931"/>
      <c r="S51" s="931"/>
      <c r="T51" s="931"/>
      <c r="U51" s="931"/>
      <c r="V51" s="178" t="s">
        <v>810</v>
      </c>
      <c r="W51" s="170"/>
      <c r="X51" s="244" t="s">
        <v>345</v>
      </c>
      <c r="Y51" s="245" t="s">
        <v>785</v>
      </c>
      <c r="Z51" s="79"/>
    </row>
    <row r="52" spans="1:32" ht="14.25" thickBot="1" x14ac:dyDescent="0.2">
      <c r="A52" s="928"/>
      <c r="B52" s="115" t="s">
        <v>816</v>
      </c>
      <c r="C52" s="259"/>
      <c r="D52" s="260"/>
      <c r="E52" s="260" t="s">
        <v>817</v>
      </c>
      <c r="F52" s="200" t="s">
        <v>818</v>
      </c>
      <c r="G52" s="178" t="s">
        <v>794</v>
      </c>
      <c r="H52" s="80"/>
      <c r="I52" s="80"/>
      <c r="J52" s="178"/>
      <c r="K52" s="80" t="s">
        <v>795</v>
      </c>
      <c r="L52" s="837"/>
      <c r="M52" s="839"/>
      <c r="N52" s="839"/>
      <c r="O52" s="839"/>
      <c r="P52" s="839"/>
      <c r="Q52" s="839"/>
      <c r="R52" s="839"/>
      <c r="S52" s="839"/>
      <c r="T52" s="839"/>
      <c r="U52" s="839"/>
      <c r="V52" s="178" t="s">
        <v>796</v>
      </c>
      <c r="W52" s="271"/>
      <c r="X52" s="244" t="s">
        <v>345</v>
      </c>
      <c r="Y52" s="245" t="s">
        <v>797</v>
      </c>
      <c r="Z52" s="79"/>
    </row>
    <row r="53" spans="1:32" ht="15" thickTop="1" thickBot="1" x14ac:dyDescent="0.2">
      <c r="A53" s="928"/>
      <c r="B53" s="115" t="s">
        <v>819</v>
      </c>
      <c r="C53" s="259"/>
      <c r="D53" s="260"/>
      <c r="E53" s="260"/>
      <c r="F53" s="171" t="s">
        <v>799</v>
      </c>
      <c r="G53" s="233" t="s">
        <v>800</v>
      </c>
      <c r="H53" s="222"/>
      <c r="I53" s="222"/>
      <c r="J53" s="222"/>
      <c r="K53" s="222" t="s">
        <v>454</v>
      </c>
      <c r="L53" s="832"/>
      <c r="M53" s="832"/>
      <c r="N53" s="832"/>
      <c r="O53" s="832"/>
      <c r="P53" s="832"/>
      <c r="Q53" s="832"/>
      <c r="R53" s="832"/>
      <c r="S53" s="832"/>
      <c r="T53" s="832"/>
      <c r="U53" s="832"/>
      <c r="V53" s="233" t="s">
        <v>455</v>
      </c>
      <c r="W53" s="175"/>
      <c r="X53" s="247" t="s">
        <v>345</v>
      </c>
      <c r="Y53" s="248"/>
      <c r="Z53" s="93"/>
      <c r="AB53" s="34"/>
      <c r="AC53" s="57" t="s">
        <v>802</v>
      </c>
      <c r="AD53" s="36" t="s">
        <v>820</v>
      </c>
      <c r="AE53" s="37" t="s">
        <v>803</v>
      </c>
      <c r="AF53" s="38" t="s">
        <v>804</v>
      </c>
    </row>
    <row r="54" spans="1:32" ht="14.25" thickTop="1" x14ac:dyDescent="0.15">
      <c r="A54" s="928"/>
      <c r="B54" s="2"/>
      <c r="C54" s="259"/>
      <c r="D54" s="260"/>
      <c r="E54" s="291" t="s">
        <v>821</v>
      </c>
      <c r="F54" s="200" t="s">
        <v>310</v>
      </c>
      <c r="G54" s="178" t="s">
        <v>822</v>
      </c>
      <c r="H54" s="80"/>
      <c r="I54" s="80"/>
      <c r="J54" s="80"/>
      <c r="K54" s="80"/>
      <c r="L54" s="80"/>
      <c r="M54" s="80"/>
      <c r="N54" s="80"/>
      <c r="O54" s="105" t="s">
        <v>345</v>
      </c>
      <c r="P54" s="80" t="s">
        <v>823</v>
      </c>
      <c r="Q54" s="80"/>
      <c r="R54" s="105" t="s">
        <v>345</v>
      </c>
      <c r="S54" s="80" t="s">
        <v>825</v>
      </c>
      <c r="T54" s="80"/>
      <c r="U54" s="80"/>
      <c r="V54" s="80"/>
      <c r="W54" s="170"/>
      <c r="X54" s="244" t="s">
        <v>345</v>
      </c>
      <c r="Y54" s="64" t="s">
        <v>776</v>
      </c>
      <c r="Z54" s="79"/>
      <c r="AD54" s="94"/>
    </row>
    <row r="55" spans="1:32" x14ac:dyDescent="0.15">
      <c r="A55" s="928"/>
      <c r="B55" s="2"/>
      <c r="C55" s="259"/>
      <c r="D55" s="260"/>
      <c r="E55" s="260" t="s">
        <v>827</v>
      </c>
      <c r="F55" s="201" t="s">
        <v>828</v>
      </c>
      <c r="G55" s="231" t="s">
        <v>808</v>
      </c>
      <c r="H55" s="77"/>
      <c r="I55" s="77"/>
      <c r="J55" s="77"/>
      <c r="K55" s="77" t="s">
        <v>572</v>
      </c>
      <c r="L55" s="930"/>
      <c r="M55" s="932"/>
      <c r="N55" s="932"/>
      <c r="O55" s="932"/>
      <c r="P55" s="932"/>
      <c r="Q55" s="932"/>
      <c r="R55" s="932"/>
      <c r="S55" s="932"/>
      <c r="T55" s="932"/>
      <c r="U55" s="932"/>
      <c r="V55" s="231" t="s">
        <v>829</v>
      </c>
      <c r="W55" s="174"/>
      <c r="X55" s="244" t="s">
        <v>345</v>
      </c>
      <c r="Y55" s="64" t="s">
        <v>785</v>
      </c>
      <c r="Z55" s="79"/>
    </row>
    <row r="56" spans="1:32" ht="14.25" thickBot="1" x14ac:dyDescent="0.2">
      <c r="A56" s="928"/>
      <c r="B56" s="2"/>
      <c r="C56" s="259"/>
      <c r="D56" s="260"/>
      <c r="E56" s="260" t="s">
        <v>830</v>
      </c>
      <c r="F56" s="200" t="s">
        <v>302</v>
      </c>
      <c r="G56" s="178" t="s">
        <v>794</v>
      </c>
      <c r="H56" s="80"/>
      <c r="I56" s="80"/>
      <c r="J56" s="178"/>
      <c r="K56" s="80" t="s">
        <v>795</v>
      </c>
      <c r="L56" s="931"/>
      <c r="M56" s="933"/>
      <c r="N56" s="933"/>
      <c r="O56" s="933"/>
      <c r="P56" s="933"/>
      <c r="Q56" s="933"/>
      <c r="R56" s="933"/>
      <c r="S56" s="933"/>
      <c r="T56" s="933"/>
      <c r="U56" s="933"/>
      <c r="V56" s="178" t="s">
        <v>796</v>
      </c>
      <c r="W56" s="271"/>
      <c r="X56" s="244" t="s">
        <v>345</v>
      </c>
      <c r="Y56" s="64" t="s">
        <v>797</v>
      </c>
      <c r="Z56" s="79"/>
    </row>
    <row r="57" spans="1:32" ht="15" thickTop="1" thickBot="1" x14ac:dyDescent="0.2">
      <c r="A57" s="929"/>
      <c r="B57" s="197"/>
      <c r="C57" s="267"/>
      <c r="D57" s="263"/>
      <c r="E57" s="263"/>
      <c r="F57" s="183" t="s">
        <v>799</v>
      </c>
      <c r="G57" s="241" t="s">
        <v>800</v>
      </c>
      <c r="H57" s="181"/>
      <c r="I57" s="181"/>
      <c r="J57" s="181"/>
      <c r="K57" s="181" t="s">
        <v>454</v>
      </c>
      <c r="L57" s="869"/>
      <c r="M57" s="869"/>
      <c r="N57" s="869"/>
      <c r="O57" s="869"/>
      <c r="P57" s="869"/>
      <c r="Q57" s="869"/>
      <c r="R57" s="869"/>
      <c r="S57" s="869"/>
      <c r="T57" s="869"/>
      <c r="U57" s="869"/>
      <c r="V57" s="241" t="s">
        <v>455</v>
      </c>
      <c r="W57" s="182"/>
      <c r="X57" s="253" t="s">
        <v>345</v>
      </c>
      <c r="Y57" s="289"/>
      <c r="Z57" s="85"/>
      <c r="AB57" s="34"/>
      <c r="AC57" s="57" t="s">
        <v>802</v>
      </c>
      <c r="AD57" s="36" t="s">
        <v>820</v>
      </c>
      <c r="AE57" s="37" t="s">
        <v>803</v>
      </c>
      <c r="AF57" s="38" t="s">
        <v>804</v>
      </c>
    </row>
    <row r="58" spans="1:32" x14ac:dyDescent="0.15">
      <c r="M58" s="4"/>
      <c r="N58" s="4"/>
      <c r="O58" s="4"/>
      <c r="P58" s="4"/>
      <c r="Q58" s="4"/>
      <c r="R58" s="4"/>
      <c r="S58" s="4"/>
      <c r="T58" s="4"/>
      <c r="U58" s="4"/>
      <c r="V58" s="4"/>
      <c r="W58" s="4"/>
      <c r="X58" s="4"/>
      <c r="Y58" s="4"/>
      <c r="Z58" s="4"/>
    </row>
    <row r="59" spans="1:32" x14ac:dyDescent="0.15">
      <c r="M59" s="4"/>
      <c r="N59" s="4"/>
      <c r="O59" s="4"/>
      <c r="P59" s="4"/>
      <c r="Q59" s="4"/>
      <c r="R59" s="4"/>
      <c r="S59" s="4"/>
      <c r="T59" s="4"/>
      <c r="U59" s="4"/>
      <c r="V59" s="4"/>
      <c r="W59" s="4"/>
      <c r="X59" s="4"/>
      <c r="Y59" s="4"/>
      <c r="Z59" s="4"/>
    </row>
    <row r="64" spans="1:32" x14ac:dyDescent="0.15">
      <c r="Z64" s="5"/>
    </row>
  </sheetData>
  <mergeCells count="38">
    <mergeCell ref="L47:U47"/>
    <mergeCell ref="L48:U48"/>
    <mergeCell ref="L49:U49"/>
    <mergeCell ref="L53:U53"/>
    <mergeCell ref="L46:U46"/>
    <mergeCell ref="O34:U34"/>
    <mergeCell ref="L36:U36"/>
    <mergeCell ref="L37:U37"/>
    <mergeCell ref="O38:R38"/>
    <mergeCell ref="S38:U38"/>
    <mergeCell ref="A18:A57"/>
    <mergeCell ref="O21:U21"/>
    <mergeCell ref="O22:U22"/>
    <mergeCell ref="O24:U24"/>
    <mergeCell ref="O25:U25"/>
    <mergeCell ref="O27:U27"/>
    <mergeCell ref="O28:U28"/>
    <mergeCell ref="O30:U30"/>
    <mergeCell ref="O31:U31"/>
    <mergeCell ref="O33:U33"/>
    <mergeCell ref="L57:U57"/>
    <mergeCell ref="N50:U50"/>
    <mergeCell ref="N51:U51"/>
    <mergeCell ref="L52:U52"/>
    <mergeCell ref="L55:U55"/>
    <mergeCell ref="L56:U56"/>
    <mergeCell ref="A1:K1"/>
    <mergeCell ref="A6:A17"/>
    <mergeCell ref="L6:U6"/>
    <mergeCell ref="Q12:U12"/>
    <mergeCell ref="R13:U13"/>
    <mergeCell ref="L15:U15"/>
    <mergeCell ref="L17:U17"/>
    <mergeCell ref="N7:P7"/>
    <mergeCell ref="N8:P8"/>
    <mergeCell ref="P9:R9"/>
    <mergeCell ref="P10:R10"/>
    <mergeCell ref="M11:U11"/>
  </mergeCells>
  <phoneticPr fontId="2"/>
  <conditionalFormatting sqref="G38:N38">
    <cfRule type="expression" dxfId="22" priority="1" stopIfTrue="1">
      <formula>IF($C$6=1,TRUE,FALSE)</formula>
    </cfRule>
  </conditionalFormatting>
  <dataValidations count="18">
    <dataValidation type="list" allowBlank="1" showInputMessage="1" showErrorMessage="1" sqref="G21 P18 I18:I19 G33 G24 G27 G30 G39:G41 J42:J44 N42 R42 P43 O44 S44 O54 G45 R54 X6:X57 I12 L12:L13 O12 P13 N16 N14 G14:G17 F7:F10" xr:uid="{B4F9A6E8-8633-485A-8A9D-3E5E97BEE6D2}">
      <formula1>"■,□"</formula1>
    </dataValidation>
    <dataValidation type="list" allowBlank="1" showInputMessage="1" sqref="O21:U21" xr:uid="{DB6F3106-71EF-480E-BBDA-1B6659BF3C10}">
      <formula1>$AB$21:$AF$21</formula1>
    </dataValidation>
    <dataValidation type="list" allowBlank="1" showInputMessage="1" sqref="C18" xr:uid="{877C5DFA-E454-4246-9D11-40FD230D2955}">
      <formula1>"４,３,２,１"</formula1>
    </dataValidation>
    <dataValidation type="list" allowBlank="1" showInputMessage="1" sqref="O24:U24" xr:uid="{B095E6FC-31EA-4BB7-B930-3283491C63CD}">
      <formula1>$AB$24:$AF$24</formula1>
    </dataValidation>
    <dataValidation type="list" allowBlank="1" showInputMessage="1" sqref="O27:U27" xr:uid="{9CEFFB4A-85C6-47DA-B2AE-EC66797A999E}">
      <formula1>$AB$27:$AF$27</formula1>
    </dataValidation>
    <dataValidation type="list" allowBlank="1" showInputMessage="1" sqref="O30:U30" xr:uid="{190A6D7E-3EE1-44CA-87EE-A242F45D4782}">
      <formula1>$AB$30:$AF$30</formula1>
    </dataValidation>
    <dataValidation type="list" allowBlank="1" showInputMessage="1" sqref="O33:U33" xr:uid="{709EF6AE-CF09-4F8D-BB86-A5E1214B2503}">
      <formula1>$AB$33:$AF$33</formula1>
    </dataValidation>
    <dataValidation type="list" allowBlank="1" showInputMessage="1" sqref="C50" xr:uid="{BB5F4521-26C7-4FFC-9380-88AECE89E573}">
      <formula1>"４,３,２,１,なし"</formula1>
    </dataValidation>
    <dataValidation type="list" allowBlank="1" showInputMessage="1" sqref="L53:U53" xr:uid="{40DFF3CF-DEEA-4DD8-9286-9FC48F6B814D}">
      <formula1>$AB$53:$AF$53</formula1>
    </dataValidation>
    <dataValidation type="list" allowBlank="1" showInputMessage="1" sqref="C46" xr:uid="{BDF50EFD-AEA8-4194-8EDC-311D3AE84327}">
      <formula1>"３,２,１,なし"</formula1>
    </dataValidation>
    <dataValidation type="list" allowBlank="1" showInputMessage="1" sqref="C39" xr:uid="{5E040CF4-8ECF-4F86-8755-2FC4CD12855A}">
      <formula1>"あり,なし"</formula1>
    </dataValidation>
    <dataValidation allowBlank="1" showInputMessage="1" sqref="C47" xr:uid="{C2A3E946-259B-4D63-8CAF-040498FEDF8A}"/>
    <dataValidation type="list" allowBlank="1" showInputMessage="1" sqref="L46:U46" xr:uid="{6E2159A3-C6EB-4844-A848-A2E03E602A36}">
      <formula1>$AB$46:$AF$46</formula1>
    </dataValidation>
    <dataValidation type="list" allowBlank="1" showInputMessage="1" sqref="L47:U47" xr:uid="{349EA29D-41E5-43CD-8C78-49EC556F4517}">
      <formula1>$AB$47:$AH$47</formula1>
    </dataValidation>
    <dataValidation type="list" allowBlank="1" showInputMessage="1" sqref="L57:U57" xr:uid="{91ACB5AE-147F-4661-A935-8D9F32D26C45}">
      <formula1>$AB$57:$AF$57</formula1>
    </dataValidation>
    <dataValidation type="list" allowBlank="1" showInputMessage="1" sqref="L49:U49" xr:uid="{0EF6A7D2-CF87-4845-A60D-81AB86DD6154}">
      <formula1>$AB$49:$AE$49</formula1>
    </dataValidation>
    <dataValidation type="list" allowBlank="1" showInputMessage="1" sqref="L6:U6" xr:uid="{CA0F0122-2326-44F6-B989-B84F318EC889}">
      <formula1>$AB$6:$AK$6</formula1>
    </dataValidation>
    <dataValidation type="list" allowBlank="1" showInputMessage="1" sqref="M11:U11" xr:uid="{67321E9F-D79B-481A-ABD7-C6DD6F1D87B0}">
      <formula1>$AB$11:$AI$11</formula1>
    </dataValidation>
  </dataValidations>
  <printOptions horizontalCentered="1"/>
  <pageMargins left="0.78740157480314965" right="0.78740157480314965" top="0.98425196850393704" bottom="0.98425196850393704" header="0.51181102362204722" footer="0.51181102362204722"/>
  <pageSetup paperSize="9" scale="95" orientation="portrait" horizontalDpi="4294967292" r:id="rId1"/>
  <headerFooter alignWithMargins="0">
    <oddFooter>&amp;R関西住宅品質保証株式会社</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BDD16-99D4-4232-8B1E-93FFB7449659}">
  <dimension ref="A1:AN66"/>
  <sheetViews>
    <sheetView showGridLines="0" view="pageBreakPreview" zoomScaleNormal="100" workbookViewId="0">
      <selection activeCell="AK11" sqref="AK11"/>
    </sheetView>
  </sheetViews>
  <sheetFormatPr defaultRowHeight="13.5" x14ac:dyDescent="0.15"/>
  <cols>
    <col min="1" max="1" width="2.375" customWidth="1"/>
    <col min="2" max="2" width="7.625" customWidth="1"/>
    <col min="3" max="3" width="4.125" customWidth="1"/>
    <col min="4" max="4" width="7.625" customWidth="1"/>
    <col min="5" max="5" width="11.125" customWidth="1"/>
    <col min="6" max="24" width="2.375" customWidth="1"/>
    <col min="25" max="25" width="7.625" customWidth="1"/>
    <col min="26" max="26" width="4.125" customWidth="1"/>
    <col min="28" max="35" width="0" style="24" hidden="1" customWidth="1"/>
    <col min="36" max="40" width="9" style="24"/>
  </cols>
  <sheetData>
    <row r="1" spans="1:35" ht="14.25" x14ac:dyDescent="0.15">
      <c r="A1" s="808" t="s">
        <v>488</v>
      </c>
      <c r="B1" s="808"/>
      <c r="C1" s="808"/>
      <c r="D1" s="808"/>
      <c r="E1" s="808"/>
      <c r="F1" s="808"/>
      <c r="G1" s="808"/>
      <c r="H1" s="808"/>
      <c r="I1" s="808"/>
      <c r="J1" s="808"/>
      <c r="K1" s="808"/>
      <c r="Y1" t="s">
        <v>831</v>
      </c>
    </row>
    <row r="2" spans="1:35" x14ac:dyDescent="0.15">
      <c r="T2" s="24" t="s">
        <v>489</v>
      </c>
    </row>
    <row r="3" spans="1:35" ht="14.25" thickBot="1" x14ac:dyDescent="0.2"/>
    <row r="4" spans="1:35" x14ac:dyDescent="0.15">
      <c r="A4" s="17"/>
      <c r="B4" s="255" t="s">
        <v>490</v>
      </c>
      <c r="C4" s="528" t="s">
        <v>440</v>
      </c>
      <c r="D4" s="207" t="s">
        <v>491</v>
      </c>
      <c r="E4" s="208" t="s">
        <v>492</v>
      </c>
      <c r="F4" s="203"/>
      <c r="G4" s="203"/>
      <c r="H4" s="203"/>
      <c r="I4" s="203"/>
      <c r="J4" s="203"/>
      <c r="K4" s="203"/>
      <c r="L4" s="203"/>
      <c r="M4" s="203"/>
      <c r="N4" s="203"/>
      <c r="O4" s="203"/>
      <c r="P4" s="203"/>
      <c r="Q4" s="203"/>
      <c r="R4" s="203"/>
      <c r="S4" s="203"/>
      <c r="T4" s="203"/>
      <c r="U4" s="203"/>
      <c r="V4" s="203"/>
      <c r="W4" s="203"/>
      <c r="X4" s="48"/>
      <c r="Y4" s="300" t="s">
        <v>278</v>
      </c>
      <c r="Z4" s="264" t="s">
        <v>493</v>
      </c>
    </row>
    <row r="5" spans="1:35" ht="14.25" thickBot="1" x14ac:dyDescent="0.2">
      <c r="A5" s="12"/>
      <c r="B5" s="148" t="s">
        <v>494</v>
      </c>
      <c r="C5" s="211"/>
      <c r="D5" s="211"/>
      <c r="E5" s="261" t="s">
        <v>495</v>
      </c>
      <c r="F5" s="197"/>
      <c r="G5" s="197"/>
      <c r="H5" s="197"/>
      <c r="I5" s="197"/>
      <c r="J5" s="197"/>
      <c r="K5" s="197"/>
      <c r="L5" s="197"/>
      <c r="M5" s="197" t="s">
        <v>496</v>
      </c>
      <c r="N5" s="197"/>
      <c r="O5" s="197"/>
      <c r="P5" s="197"/>
      <c r="Q5" s="197"/>
      <c r="R5" s="197"/>
      <c r="S5" s="197"/>
      <c r="T5" s="197"/>
      <c r="U5" s="197"/>
      <c r="V5" s="197"/>
      <c r="W5" s="197"/>
      <c r="X5" s="52"/>
      <c r="Y5" s="41" t="s">
        <v>497</v>
      </c>
      <c r="Z5" s="265" t="s">
        <v>498</v>
      </c>
    </row>
    <row r="6" spans="1:35" x14ac:dyDescent="0.15">
      <c r="A6" s="923" t="s">
        <v>832</v>
      </c>
      <c r="B6" s="167" t="s">
        <v>833</v>
      </c>
      <c r="C6" s="88"/>
      <c r="D6" s="308" t="s">
        <v>834</v>
      </c>
      <c r="E6" s="308" t="s">
        <v>807</v>
      </c>
      <c r="F6" s="168" t="s">
        <v>255</v>
      </c>
      <c r="G6" s="168" t="s">
        <v>835</v>
      </c>
      <c r="H6" s="168"/>
      <c r="I6" s="168"/>
      <c r="J6" s="168"/>
      <c r="K6" s="199" t="s">
        <v>345</v>
      </c>
      <c r="L6" s="168" t="s">
        <v>836</v>
      </c>
      <c r="M6" s="168"/>
      <c r="N6" s="168"/>
      <c r="O6" s="168"/>
      <c r="P6" s="199" t="s">
        <v>345</v>
      </c>
      <c r="Q6" s="168" t="s">
        <v>425</v>
      </c>
      <c r="R6" s="168"/>
      <c r="S6" s="168"/>
      <c r="T6" s="168"/>
      <c r="U6" s="168"/>
      <c r="V6" s="168"/>
      <c r="W6" s="168"/>
      <c r="X6" s="242" t="s">
        <v>345</v>
      </c>
      <c r="Y6" s="294" t="s">
        <v>504</v>
      </c>
      <c r="Z6" s="51"/>
    </row>
    <row r="7" spans="1:35" x14ac:dyDescent="0.15">
      <c r="A7" s="924"/>
      <c r="B7" s="21" t="s">
        <v>440</v>
      </c>
      <c r="C7" s="95"/>
      <c r="D7" s="306" t="s">
        <v>837</v>
      </c>
      <c r="E7" s="306"/>
      <c r="F7" s="201" t="s">
        <v>717</v>
      </c>
      <c r="G7" s="77" t="s">
        <v>838</v>
      </c>
      <c r="H7" s="77"/>
      <c r="I7" s="77"/>
      <c r="J7" s="77"/>
      <c r="K7" s="77"/>
      <c r="L7" s="77"/>
      <c r="M7" s="77"/>
      <c r="N7" s="77"/>
      <c r="O7" s="77"/>
      <c r="P7" s="77"/>
      <c r="Q7" s="77"/>
      <c r="R7" s="77"/>
      <c r="S7" s="77"/>
      <c r="T7" s="77"/>
      <c r="U7" s="77"/>
      <c r="V7" s="77"/>
      <c r="W7" s="174"/>
      <c r="X7" s="295" t="s">
        <v>345</v>
      </c>
      <c r="Y7" s="245" t="s">
        <v>505</v>
      </c>
      <c r="Z7" s="60"/>
    </row>
    <row r="8" spans="1:35" ht="14.25" thickBot="1" x14ac:dyDescent="0.2">
      <c r="A8" s="924"/>
      <c r="B8" s="21"/>
      <c r="C8" s="96"/>
      <c r="D8" s="306"/>
      <c r="E8" s="306"/>
      <c r="F8" s="200"/>
      <c r="G8" s="80"/>
      <c r="H8" s="176" t="s">
        <v>345</v>
      </c>
      <c r="I8" s="80" t="s">
        <v>839</v>
      </c>
      <c r="J8" s="80"/>
      <c r="K8" s="80" t="s">
        <v>548</v>
      </c>
      <c r="L8" s="837"/>
      <c r="M8" s="935"/>
      <c r="N8" s="935"/>
      <c r="O8" s="935"/>
      <c r="P8" s="935"/>
      <c r="Q8" s="935"/>
      <c r="R8" s="935"/>
      <c r="S8" s="935"/>
      <c r="T8" s="935"/>
      <c r="U8" s="935"/>
      <c r="V8" s="80" t="s">
        <v>691</v>
      </c>
      <c r="W8" s="170"/>
      <c r="X8" s="244" t="s">
        <v>345</v>
      </c>
      <c r="Y8" s="64" t="s">
        <v>568</v>
      </c>
      <c r="Z8" s="60"/>
    </row>
    <row r="9" spans="1:35" ht="15" thickTop="1" thickBot="1" x14ac:dyDescent="0.2">
      <c r="A9" s="924"/>
      <c r="B9" s="21"/>
      <c r="C9" s="97"/>
      <c r="D9" s="306"/>
      <c r="E9" s="306"/>
      <c r="F9" s="80" t="s">
        <v>704</v>
      </c>
      <c r="G9" s="80" t="s">
        <v>840</v>
      </c>
      <c r="H9" s="80"/>
      <c r="I9" s="80"/>
      <c r="J9" s="80"/>
      <c r="K9" s="176" t="s">
        <v>345</v>
      </c>
      <c r="L9" s="80" t="s">
        <v>368</v>
      </c>
      <c r="M9" s="80"/>
      <c r="N9" s="80" t="s">
        <v>380</v>
      </c>
      <c r="O9" s="936"/>
      <c r="P9" s="936"/>
      <c r="Q9" s="936"/>
      <c r="R9" s="936"/>
      <c r="S9" s="936"/>
      <c r="T9" s="936"/>
      <c r="U9" s="936"/>
      <c r="V9" s="80" t="s">
        <v>381</v>
      </c>
      <c r="W9" s="170"/>
      <c r="X9" s="244" t="s">
        <v>345</v>
      </c>
      <c r="Y9" s="64" t="s">
        <v>510</v>
      </c>
      <c r="Z9" s="60"/>
      <c r="AB9" s="34"/>
      <c r="AC9" s="57" t="s">
        <v>841</v>
      </c>
      <c r="AD9" s="36" t="s">
        <v>842</v>
      </c>
      <c r="AE9" s="36" t="s">
        <v>843</v>
      </c>
      <c r="AF9" s="36" t="s">
        <v>844</v>
      </c>
      <c r="AG9" s="37" t="s">
        <v>845</v>
      </c>
      <c r="AH9" s="37" t="s">
        <v>846</v>
      </c>
      <c r="AI9" s="38" t="s">
        <v>847</v>
      </c>
    </row>
    <row r="10" spans="1:35" ht="14.25" thickTop="1" x14ac:dyDescent="0.15">
      <c r="A10" s="924"/>
      <c r="B10" s="21"/>
      <c r="C10" s="97"/>
      <c r="D10" s="306"/>
      <c r="E10" s="306"/>
      <c r="F10" s="80" t="s">
        <v>717</v>
      </c>
      <c r="G10" s="80" t="s">
        <v>536</v>
      </c>
      <c r="H10" s="80"/>
      <c r="I10" s="80"/>
      <c r="J10" s="80"/>
      <c r="K10" s="176" t="s">
        <v>345</v>
      </c>
      <c r="L10" s="80" t="s">
        <v>368</v>
      </c>
      <c r="M10" s="80"/>
      <c r="N10" s="80" t="s">
        <v>380</v>
      </c>
      <c r="O10" s="935"/>
      <c r="P10" s="935"/>
      <c r="Q10" s="935"/>
      <c r="R10" s="935"/>
      <c r="S10" s="935"/>
      <c r="T10" s="935"/>
      <c r="U10" s="935"/>
      <c r="V10" s="80" t="s">
        <v>381</v>
      </c>
      <c r="W10" s="175"/>
      <c r="X10" s="244" t="s">
        <v>345</v>
      </c>
      <c r="Y10" s="245"/>
      <c r="Z10" s="60"/>
    </row>
    <row r="11" spans="1:35" ht="14.25" thickBot="1" x14ac:dyDescent="0.2">
      <c r="A11" s="924"/>
      <c r="B11" s="21"/>
      <c r="C11" s="97"/>
      <c r="D11" s="306"/>
      <c r="E11" s="306"/>
      <c r="F11" s="201" t="s">
        <v>717</v>
      </c>
      <c r="G11" s="77" t="s">
        <v>849</v>
      </c>
      <c r="H11" s="77"/>
      <c r="I11" s="77"/>
      <c r="J11" s="77"/>
      <c r="K11" s="77"/>
      <c r="L11" s="77"/>
      <c r="M11" s="77"/>
      <c r="N11" s="77"/>
      <c r="O11" s="77"/>
      <c r="P11" s="77"/>
      <c r="Q11" s="77"/>
      <c r="R11" s="77"/>
      <c r="S11" s="77"/>
      <c r="T11" s="77"/>
      <c r="U11" s="77"/>
      <c r="V11" s="77"/>
      <c r="W11" s="174"/>
      <c r="X11" s="244" t="s">
        <v>345</v>
      </c>
      <c r="Y11" s="245"/>
      <c r="Z11" s="60"/>
    </row>
    <row r="12" spans="1:35" ht="15" thickTop="1" thickBot="1" x14ac:dyDescent="0.2">
      <c r="A12" s="924"/>
      <c r="B12" s="21"/>
      <c r="C12" s="97"/>
      <c r="D12" s="306"/>
      <c r="E12" s="306"/>
      <c r="F12" s="80"/>
      <c r="G12" s="80"/>
      <c r="H12" s="176" t="s">
        <v>345</v>
      </c>
      <c r="I12" s="80" t="s">
        <v>523</v>
      </c>
      <c r="J12" s="80"/>
      <c r="K12" s="80" t="s">
        <v>351</v>
      </c>
      <c r="L12" s="902"/>
      <c r="M12" s="936"/>
      <c r="N12" s="936"/>
      <c r="O12" s="936"/>
      <c r="P12" s="936"/>
      <c r="Q12" s="936"/>
      <c r="R12" s="936"/>
      <c r="S12" s="936"/>
      <c r="T12" s="936"/>
      <c r="U12" s="936"/>
      <c r="V12" s="80" t="s">
        <v>352</v>
      </c>
      <c r="W12" s="170"/>
      <c r="X12" s="244" t="s">
        <v>345</v>
      </c>
      <c r="Y12" s="245"/>
      <c r="Z12" s="60"/>
      <c r="AB12" s="56"/>
      <c r="AC12" s="57" t="s">
        <v>850</v>
      </c>
      <c r="AD12" s="37"/>
      <c r="AE12" s="37"/>
      <c r="AF12" s="37"/>
      <c r="AG12" s="37"/>
      <c r="AH12" s="37"/>
      <c r="AI12" s="38"/>
    </row>
    <row r="13" spans="1:35" ht="15" thickTop="1" thickBot="1" x14ac:dyDescent="0.2">
      <c r="A13" s="924"/>
      <c r="B13" s="21"/>
      <c r="C13" s="97"/>
      <c r="D13" s="306"/>
      <c r="E13" s="306"/>
      <c r="F13" s="200" t="s">
        <v>300</v>
      </c>
      <c r="G13" s="80" t="s">
        <v>840</v>
      </c>
      <c r="H13" s="80"/>
      <c r="I13" s="80"/>
      <c r="J13" s="80"/>
      <c r="K13" s="176" t="s">
        <v>345</v>
      </c>
      <c r="L13" s="80" t="s">
        <v>851</v>
      </c>
      <c r="M13" s="80"/>
      <c r="N13" s="902"/>
      <c r="O13" s="902"/>
      <c r="P13" s="902"/>
      <c r="Q13" s="902"/>
      <c r="R13" s="902"/>
      <c r="S13" s="902"/>
      <c r="T13" s="902"/>
      <c r="U13" s="902"/>
      <c r="V13" s="80" t="s">
        <v>852</v>
      </c>
      <c r="W13" s="170"/>
      <c r="X13" s="244" t="s">
        <v>345</v>
      </c>
      <c r="Y13" s="245"/>
      <c r="Z13" s="60"/>
      <c r="AB13" s="34"/>
      <c r="AC13" s="57" t="s">
        <v>841</v>
      </c>
      <c r="AD13" s="36" t="s">
        <v>842</v>
      </c>
      <c r="AE13" s="36" t="s">
        <v>843</v>
      </c>
      <c r="AF13" s="36" t="s">
        <v>844</v>
      </c>
      <c r="AG13" s="37" t="s">
        <v>845</v>
      </c>
      <c r="AH13" s="37" t="s">
        <v>846</v>
      </c>
      <c r="AI13" s="38" t="s">
        <v>847</v>
      </c>
    </row>
    <row r="14" spans="1:35" ht="14.25" thickTop="1" x14ac:dyDescent="0.15">
      <c r="A14" s="924"/>
      <c r="B14" s="21"/>
      <c r="C14" s="97"/>
      <c r="D14" s="306"/>
      <c r="E14" s="306"/>
      <c r="F14" s="200"/>
      <c r="G14" s="80"/>
      <c r="H14" s="80"/>
      <c r="I14" s="80"/>
      <c r="J14" s="80"/>
      <c r="K14" s="176" t="s">
        <v>345</v>
      </c>
      <c r="L14" s="80" t="s">
        <v>853</v>
      </c>
      <c r="M14" s="80"/>
      <c r="N14" s="80"/>
      <c r="O14" s="80"/>
      <c r="P14" s="80"/>
      <c r="Q14" s="80"/>
      <c r="R14" s="80"/>
      <c r="S14" s="80"/>
      <c r="T14" s="80"/>
      <c r="U14" s="80"/>
      <c r="V14" s="80"/>
      <c r="W14" s="170"/>
      <c r="X14" s="244" t="s">
        <v>345</v>
      </c>
      <c r="Y14" s="245"/>
      <c r="Z14" s="60"/>
    </row>
    <row r="15" spans="1:35" x14ac:dyDescent="0.15">
      <c r="A15" s="924"/>
      <c r="B15" s="21"/>
      <c r="C15" s="97"/>
      <c r="D15" s="306"/>
      <c r="E15" s="306"/>
      <c r="F15" s="200"/>
      <c r="G15" s="80"/>
      <c r="H15" s="80"/>
      <c r="I15" s="80"/>
      <c r="J15" s="80"/>
      <c r="K15" s="176" t="s">
        <v>345</v>
      </c>
      <c r="L15" s="222" t="s">
        <v>536</v>
      </c>
      <c r="M15" s="222"/>
      <c r="N15" s="222" t="s">
        <v>454</v>
      </c>
      <c r="O15" s="937"/>
      <c r="P15" s="937"/>
      <c r="Q15" s="937"/>
      <c r="R15" s="937"/>
      <c r="S15" s="937"/>
      <c r="T15" s="937"/>
      <c r="U15" s="937"/>
      <c r="V15" s="222" t="s">
        <v>455</v>
      </c>
      <c r="W15" s="175"/>
      <c r="X15" s="244" t="s">
        <v>345</v>
      </c>
      <c r="Y15" s="245"/>
      <c r="Z15" s="60"/>
    </row>
    <row r="16" spans="1:35" x14ac:dyDescent="0.15">
      <c r="A16" s="924"/>
      <c r="B16" s="2"/>
      <c r="C16" s="86"/>
      <c r="D16" s="309" t="s">
        <v>502</v>
      </c>
      <c r="E16" s="309" t="s">
        <v>854</v>
      </c>
      <c r="F16" s="201" t="s">
        <v>310</v>
      </c>
      <c r="G16" s="77" t="s">
        <v>855</v>
      </c>
      <c r="H16" s="77"/>
      <c r="I16" s="77"/>
      <c r="J16" s="77"/>
      <c r="K16" s="77"/>
      <c r="L16" s="77"/>
      <c r="M16" s="77"/>
      <c r="N16" s="77"/>
      <c r="O16" s="77"/>
      <c r="P16" s="77"/>
      <c r="Q16" s="176" t="s">
        <v>345</v>
      </c>
      <c r="R16" s="80" t="s">
        <v>856</v>
      </c>
      <c r="S16" s="77"/>
      <c r="T16" s="176" t="s">
        <v>345</v>
      </c>
      <c r="U16" s="80" t="s">
        <v>857</v>
      </c>
      <c r="V16" s="77"/>
      <c r="W16" s="77"/>
      <c r="X16" s="249" t="s">
        <v>345</v>
      </c>
      <c r="Y16" s="250" t="s">
        <v>505</v>
      </c>
      <c r="Z16" s="65"/>
    </row>
    <row r="17" spans="1:40" ht="14.25" thickBot="1" x14ac:dyDescent="0.2">
      <c r="A17" s="924"/>
      <c r="B17" s="2"/>
      <c r="C17" s="86"/>
      <c r="D17" s="306"/>
      <c r="E17" s="306"/>
      <c r="F17" s="200" t="s">
        <v>705</v>
      </c>
      <c r="G17" s="178" t="s">
        <v>858</v>
      </c>
      <c r="H17" s="80"/>
      <c r="I17" s="80"/>
      <c r="J17" s="178"/>
      <c r="K17" s="80" t="s">
        <v>859</v>
      </c>
      <c r="L17" s="837"/>
      <c r="M17" s="935"/>
      <c r="N17" s="935"/>
      <c r="O17" s="935"/>
      <c r="P17" s="935"/>
      <c r="Q17" s="935"/>
      <c r="R17" s="935"/>
      <c r="S17" s="935"/>
      <c r="T17" s="935"/>
      <c r="U17" s="935"/>
      <c r="V17" s="178" t="s">
        <v>860</v>
      </c>
      <c r="W17" s="271"/>
      <c r="X17" s="244" t="s">
        <v>345</v>
      </c>
      <c r="Y17" s="64" t="s">
        <v>568</v>
      </c>
      <c r="Z17" s="60"/>
    </row>
    <row r="18" spans="1:40" ht="15" thickTop="1" thickBot="1" x14ac:dyDescent="0.2">
      <c r="A18" s="924"/>
      <c r="B18" s="2"/>
      <c r="C18" s="86"/>
      <c r="D18" s="306"/>
      <c r="E18" s="306"/>
      <c r="F18" s="200"/>
      <c r="G18" s="80" t="s">
        <v>840</v>
      </c>
      <c r="H18" s="80"/>
      <c r="I18" s="80"/>
      <c r="J18" s="80"/>
      <c r="K18" s="176" t="s">
        <v>345</v>
      </c>
      <c r="L18" s="80" t="s">
        <v>851</v>
      </c>
      <c r="M18" s="80"/>
      <c r="N18" s="902"/>
      <c r="O18" s="902"/>
      <c r="P18" s="902"/>
      <c r="Q18" s="902"/>
      <c r="R18" s="902"/>
      <c r="S18" s="902"/>
      <c r="T18" s="902"/>
      <c r="U18" s="902"/>
      <c r="V18" s="80" t="s">
        <v>852</v>
      </c>
      <c r="W18" s="170"/>
      <c r="X18" s="244" t="s">
        <v>345</v>
      </c>
      <c r="Y18" s="64" t="s">
        <v>510</v>
      </c>
      <c r="Z18" s="60"/>
      <c r="AB18" s="34"/>
      <c r="AC18" s="57" t="s">
        <v>841</v>
      </c>
      <c r="AD18" s="36" t="s">
        <v>842</v>
      </c>
      <c r="AE18" s="36" t="s">
        <v>843</v>
      </c>
      <c r="AF18" s="36" t="s">
        <v>844</v>
      </c>
      <c r="AG18" s="37" t="s">
        <v>845</v>
      </c>
      <c r="AH18" s="37" t="s">
        <v>846</v>
      </c>
      <c r="AI18" s="38" t="s">
        <v>847</v>
      </c>
    </row>
    <row r="19" spans="1:40" ht="14.25" thickTop="1" x14ac:dyDescent="0.15">
      <c r="A19" s="924"/>
      <c r="B19" s="2"/>
      <c r="C19" s="86"/>
      <c r="D19" s="306"/>
      <c r="E19" s="311"/>
      <c r="F19" s="200"/>
      <c r="G19" s="80"/>
      <c r="H19" s="80"/>
      <c r="I19" s="80"/>
      <c r="J19" s="80"/>
      <c r="K19" s="176" t="s">
        <v>345</v>
      </c>
      <c r="L19" s="80" t="s">
        <v>853</v>
      </c>
      <c r="M19" s="80"/>
      <c r="N19" s="80"/>
      <c r="O19" s="80"/>
      <c r="P19" s="80"/>
      <c r="Q19" s="80"/>
      <c r="R19" s="80"/>
      <c r="S19" s="222"/>
      <c r="T19" s="222"/>
      <c r="U19" s="222"/>
      <c r="V19" s="222"/>
      <c r="W19" s="175"/>
      <c r="X19" s="247" t="s">
        <v>345</v>
      </c>
      <c r="Y19" s="251"/>
      <c r="Z19" s="63"/>
    </row>
    <row r="20" spans="1:40" s="4" customFormat="1" ht="13.5" customHeight="1" x14ac:dyDescent="0.15">
      <c r="A20" s="924"/>
      <c r="C20" s="86"/>
      <c r="D20" s="942" t="s">
        <v>1932</v>
      </c>
      <c r="E20" s="943"/>
      <c r="F20" s="282" t="s">
        <v>1933</v>
      </c>
      <c r="G20" s="272" t="s">
        <v>1934</v>
      </c>
      <c r="H20" s="272"/>
      <c r="I20" s="272"/>
      <c r="J20" s="272"/>
      <c r="K20" s="272"/>
      <c r="L20" s="272"/>
      <c r="M20" s="272"/>
      <c r="N20" s="272"/>
      <c r="O20" s="272"/>
      <c r="P20" s="272"/>
      <c r="Q20" s="272"/>
      <c r="R20" s="272"/>
      <c r="S20" s="272"/>
      <c r="T20" s="272"/>
      <c r="U20" s="272"/>
      <c r="V20" s="172"/>
      <c r="W20" s="274"/>
      <c r="X20" s="355" t="s">
        <v>345</v>
      </c>
      <c r="Y20" s="796" t="s">
        <v>505</v>
      </c>
      <c r="Z20" s="797"/>
      <c r="AB20" s="94"/>
      <c r="AC20" s="94"/>
      <c r="AD20" s="94"/>
      <c r="AE20" s="94"/>
      <c r="AF20" s="94"/>
      <c r="AG20" s="94"/>
      <c r="AH20" s="94"/>
      <c r="AI20" s="94"/>
      <c r="AJ20" s="94"/>
      <c r="AK20" s="94"/>
      <c r="AL20" s="94"/>
      <c r="AM20" s="94"/>
      <c r="AN20" s="94"/>
    </row>
    <row r="21" spans="1:40" s="4" customFormat="1" ht="13.5" customHeight="1" x14ac:dyDescent="0.15">
      <c r="A21" s="924"/>
      <c r="C21" s="86"/>
      <c r="D21" s="944"/>
      <c r="E21" s="945"/>
      <c r="F21" s="281"/>
      <c r="G21" s="172" t="s">
        <v>1935</v>
      </c>
      <c r="H21" s="172"/>
      <c r="I21" s="172"/>
      <c r="J21" s="172"/>
      <c r="K21" s="172"/>
      <c r="L21" s="172"/>
      <c r="M21" s="172"/>
      <c r="N21" s="172"/>
      <c r="O21" s="172"/>
      <c r="P21" s="172"/>
      <c r="Q21" s="172"/>
      <c r="R21" s="172"/>
      <c r="S21" s="172"/>
      <c r="T21" s="172"/>
      <c r="U21" s="172"/>
      <c r="V21" s="172"/>
      <c r="W21" s="274"/>
      <c r="X21" s="355" t="s">
        <v>345</v>
      </c>
      <c r="Y21" s="798" t="s">
        <v>568</v>
      </c>
      <c r="Z21" s="797"/>
      <c r="AB21" s="94"/>
      <c r="AC21" s="94"/>
      <c r="AD21" s="94"/>
      <c r="AE21" s="94"/>
      <c r="AF21" s="94"/>
      <c r="AG21" s="94"/>
      <c r="AH21" s="94"/>
      <c r="AI21" s="94"/>
      <c r="AJ21" s="94"/>
      <c r="AK21" s="94"/>
      <c r="AL21" s="94"/>
      <c r="AM21" s="94"/>
      <c r="AN21" s="94"/>
    </row>
    <row r="22" spans="1:40" s="4" customFormat="1" ht="13.5" customHeight="1" x14ac:dyDescent="0.15">
      <c r="A22" s="924"/>
      <c r="C22" s="86"/>
      <c r="D22" s="944"/>
      <c r="E22" s="945"/>
      <c r="F22" s="281"/>
      <c r="G22" s="104" t="s">
        <v>345</v>
      </c>
      <c r="H22" s="946" t="s">
        <v>1936</v>
      </c>
      <c r="I22" s="946"/>
      <c r="J22" s="946"/>
      <c r="K22" s="946"/>
      <c r="L22" s="946"/>
      <c r="M22" s="946"/>
      <c r="N22" s="946"/>
      <c r="O22" s="946"/>
      <c r="P22" s="946"/>
      <c r="Q22" s="946"/>
      <c r="R22" s="946"/>
      <c r="S22" s="946"/>
      <c r="T22" s="946"/>
      <c r="U22" s="946"/>
      <c r="V22" s="946"/>
      <c r="W22" s="947"/>
      <c r="X22" s="355" t="s">
        <v>345</v>
      </c>
      <c r="Y22" s="798" t="s">
        <v>510</v>
      </c>
      <c r="Z22" s="797"/>
      <c r="AB22" s="94"/>
      <c r="AC22" s="94"/>
      <c r="AD22" s="94"/>
      <c r="AE22" s="94"/>
      <c r="AF22" s="94"/>
      <c r="AG22" s="94"/>
      <c r="AH22" s="94"/>
      <c r="AI22" s="94"/>
      <c r="AJ22" s="94"/>
      <c r="AK22" s="94"/>
      <c r="AL22" s="94"/>
      <c r="AM22" s="94"/>
      <c r="AN22" s="94"/>
    </row>
    <row r="23" spans="1:40" s="4" customFormat="1" ht="13.5" customHeight="1" x14ac:dyDescent="0.15">
      <c r="A23" s="924"/>
      <c r="C23" s="86"/>
      <c r="D23" s="944"/>
      <c r="E23" s="945"/>
      <c r="F23" s="281"/>
      <c r="G23" s="172"/>
      <c r="H23" s="946" t="s">
        <v>1937</v>
      </c>
      <c r="I23" s="946"/>
      <c r="J23" s="946"/>
      <c r="K23" s="946"/>
      <c r="L23" s="946"/>
      <c r="M23" s="946"/>
      <c r="N23" s="946"/>
      <c r="O23" s="946"/>
      <c r="P23" s="946"/>
      <c r="Q23" s="946"/>
      <c r="R23" s="946"/>
      <c r="S23" s="946"/>
      <c r="T23" s="946"/>
      <c r="U23" s="946"/>
      <c r="V23" s="946"/>
      <c r="W23" s="947"/>
      <c r="X23" s="355" t="s">
        <v>345</v>
      </c>
      <c r="Y23" s="798"/>
      <c r="Z23" s="797"/>
      <c r="AB23" s="94"/>
      <c r="AC23" s="94"/>
      <c r="AD23" s="94"/>
      <c r="AE23" s="94"/>
      <c r="AF23" s="94"/>
      <c r="AG23" s="94"/>
      <c r="AH23" s="94"/>
      <c r="AI23" s="94"/>
      <c r="AJ23" s="94"/>
      <c r="AK23" s="94"/>
      <c r="AL23" s="94"/>
      <c r="AM23" s="94"/>
      <c r="AN23" s="94"/>
    </row>
    <row r="24" spans="1:40" s="4" customFormat="1" ht="13.5" customHeight="1" x14ac:dyDescent="0.15">
      <c r="A24" s="924"/>
      <c r="C24" s="86"/>
      <c r="D24" s="944"/>
      <c r="E24" s="945"/>
      <c r="F24" s="281"/>
      <c r="G24" s="104" t="s">
        <v>345</v>
      </c>
      <c r="H24" s="946" t="s">
        <v>1938</v>
      </c>
      <c r="I24" s="946"/>
      <c r="J24" s="946"/>
      <c r="K24" s="946"/>
      <c r="L24" s="946"/>
      <c r="M24" s="946"/>
      <c r="N24" s="946"/>
      <c r="O24" s="946"/>
      <c r="P24" s="946"/>
      <c r="Q24" s="946"/>
      <c r="R24" s="946"/>
      <c r="S24" s="946"/>
      <c r="T24" s="946"/>
      <c r="U24" s="946"/>
      <c r="V24" s="946"/>
      <c r="W24" s="947"/>
      <c r="X24" s="355" t="s">
        <v>345</v>
      </c>
      <c r="Y24" s="798"/>
      <c r="Z24" s="797"/>
      <c r="AB24" s="94"/>
      <c r="AC24" s="94"/>
      <c r="AD24" s="94"/>
      <c r="AE24" s="94"/>
      <c r="AF24" s="94"/>
      <c r="AG24" s="94"/>
      <c r="AH24" s="94"/>
      <c r="AI24" s="94"/>
      <c r="AJ24" s="94"/>
      <c r="AK24" s="94"/>
      <c r="AL24" s="94"/>
      <c r="AM24" s="94"/>
      <c r="AN24" s="94"/>
    </row>
    <row r="25" spans="1:40" s="4" customFormat="1" ht="13.5" customHeight="1" x14ac:dyDescent="0.15">
      <c r="A25" s="924"/>
      <c r="C25" s="86"/>
      <c r="D25" s="944"/>
      <c r="E25" s="945"/>
      <c r="F25" s="281"/>
      <c r="G25" s="104" t="s">
        <v>345</v>
      </c>
      <c r="H25" s="948" t="s">
        <v>1939</v>
      </c>
      <c r="I25" s="948"/>
      <c r="J25" s="948"/>
      <c r="K25" s="948"/>
      <c r="L25" s="948"/>
      <c r="M25" s="948"/>
      <c r="N25" s="948"/>
      <c r="O25" s="948"/>
      <c r="P25" s="948"/>
      <c r="Q25" s="948"/>
      <c r="R25" s="948"/>
      <c r="S25" s="948"/>
      <c r="T25" s="948"/>
      <c r="U25" s="948"/>
      <c r="V25" s="948"/>
      <c r="W25" s="949"/>
      <c r="X25" s="355" t="s">
        <v>345</v>
      </c>
      <c r="Y25" s="798"/>
      <c r="Z25" s="797"/>
      <c r="AB25" s="94"/>
      <c r="AC25" s="94"/>
      <c r="AD25" s="94"/>
      <c r="AE25" s="94"/>
      <c r="AF25" s="94"/>
      <c r="AG25" s="94"/>
      <c r="AH25" s="94"/>
      <c r="AI25" s="94"/>
      <c r="AJ25" s="94"/>
      <c r="AK25" s="94"/>
      <c r="AL25" s="94"/>
      <c r="AM25" s="94"/>
      <c r="AN25" s="94"/>
    </row>
    <row r="26" spans="1:40" s="4" customFormat="1" ht="13.5" customHeight="1" x14ac:dyDescent="0.15">
      <c r="A26" s="924"/>
      <c r="C26" s="86"/>
      <c r="D26" s="950"/>
      <c r="E26" s="951"/>
      <c r="F26" s="228"/>
      <c r="G26" s="275" t="s">
        <v>345</v>
      </c>
      <c r="H26" s="952" t="s">
        <v>1940</v>
      </c>
      <c r="I26" s="952"/>
      <c r="J26" s="952"/>
      <c r="K26" s="952"/>
      <c r="L26" s="952"/>
      <c r="M26" s="952"/>
      <c r="N26" s="952"/>
      <c r="O26" s="952"/>
      <c r="P26" s="952"/>
      <c r="Q26" s="952"/>
      <c r="R26" s="952"/>
      <c r="S26" s="952"/>
      <c r="T26" s="952"/>
      <c r="U26" s="952"/>
      <c r="V26" s="952"/>
      <c r="W26" s="953"/>
      <c r="X26" s="355" t="s">
        <v>345</v>
      </c>
      <c r="Y26" s="799"/>
      <c r="Z26" s="800"/>
      <c r="AB26" s="94"/>
      <c r="AC26" s="94"/>
      <c r="AD26" s="94"/>
      <c r="AE26" s="94"/>
      <c r="AF26" s="94"/>
      <c r="AG26" s="94"/>
      <c r="AH26" s="94"/>
      <c r="AI26" s="94"/>
      <c r="AJ26" s="94"/>
      <c r="AK26" s="94"/>
      <c r="AL26" s="94"/>
      <c r="AM26" s="94"/>
      <c r="AN26" s="94"/>
    </row>
    <row r="27" spans="1:40" x14ac:dyDescent="0.15">
      <c r="A27" s="924"/>
      <c r="B27" s="2"/>
      <c r="C27" s="86"/>
      <c r="D27" s="309" t="s">
        <v>862</v>
      </c>
      <c r="E27" s="309" t="s">
        <v>863</v>
      </c>
      <c r="F27" s="201" t="s">
        <v>848</v>
      </c>
      <c r="G27" s="77" t="s">
        <v>865</v>
      </c>
      <c r="H27" s="77"/>
      <c r="I27" s="77"/>
      <c r="J27" s="179" t="s">
        <v>345</v>
      </c>
      <c r="K27" s="77" t="s">
        <v>866</v>
      </c>
      <c r="L27" s="77"/>
      <c r="M27" s="77"/>
      <c r="N27" s="77"/>
      <c r="O27" s="77"/>
      <c r="P27" s="77"/>
      <c r="Q27" s="179" t="s">
        <v>345</v>
      </c>
      <c r="R27" s="77" t="s">
        <v>867</v>
      </c>
      <c r="S27" s="77"/>
      <c r="T27" s="77"/>
      <c r="U27" s="77"/>
      <c r="V27" s="80"/>
      <c r="W27" s="80"/>
      <c r="X27" s="249" t="s">
        <v>345</v>
      </c>
      <c r="Y27" s="250" t="s">
        <v>505</v>
      </c>
      <c r="Z27" s="65"/>
    </row>
    <row r="28" spans="1:40" x14ac:dyDescent="0.15">
      <c r="A28" s="924"/>
      <c r="B28" s="2"/>
      <c r="C28" s="86"/>
      <c r="D28" s="306" t="s">
        <v>868</v>
      </c>
      <c r="E28" s="306"/>
      <c r="F28" s="200"/>
      <c r="G28" s="80"/>
      <c r="H28" s="80"/>
      <c r="I28" s="80"/>
      <c r="J28" s="176" t="s">
        <v>345</v>
      </c>
      <c r="K28" s="80" t="s">
        <v>869</v>
      </c>
      <c r="L28" s="80"/>
      <c r="M28" s="80"/>
      <c r="N28" s="80"/>
      <c r="O28" s="80"/>
      <c r="P28" s="80"/>
      <c r="Q28" s="176" t="s">
        <v>345</v>
      </c>
      <c r="R28" s="80" t="s">
        <v>870</v>
      </c>
      <c r="S28" s="80"/>
      <c r="T28" s="80"/>
      <c r="U28" s="80"/>
      <c r="V28" s="80"/>
      <c r="W28" s="80"/>
      <c r="X28" s="244" t="s">
        <v>345</v>
      </c>
      <c r="Y28" s="64" t="s">
        <v>509</v>
      </c>
      <c r="Z28" s="60"/>
    </row>
    <row r="29" spans="1:40" x14ac:dyDescent="0.15">
      <c r="A29" s="924"/>
      <c r="B29" s="2"/>
      <c r="C29" s="86"/>
      <c r="D29" s="306" t="s">
        <v>871</v>
      </c>
      <c r="E29" s="306"/>
      <c r="F29" s="200"/>
      <c r="G29" s="80" t="s">
        <v>368</v>
      </c>
      <c r="H29" s="80"/>
      <c r="I29" s="80" t="s">
        <v>380</v>
      </c>
      <c r="J29" s="837"/>
      <c r="K29" s="837"/>
      <c r="L29" s="837"/>
      <c r="M29" s="837"/>
      <c r="N29" s="837"/>
      <c r="O29" s="837"/>
      <c r="P29" s="837"/>
      <c r="Q29" s="837"/>
      <c r="R29" s="837"/>
      <c r="S29" s="837"/>
      <c r="T29" s="837"/>
      <c r="U29" s="851"/>
      <c r="V29" s="80" t="s">
        <v>381</v>
      </c>
      <c r="W29" s="170"/>
      <c r="X29" s="244" t="s">
        <v>345</v>
      </c>
      <c r="Y29" s="64"/>
      <c r="Z29" s="60"/>
    </row>
    <row r="30" spans="1:40" x14ac:dyDescent="0.15">
      <c r="A30" s="924"/>
      <c r="B30" s="2"/>
      <c r="C30" s="86"/>
      <c r="D30" s="306"/>
      <c r="E30" s="306"/>
      <c r="F30" s="201" t="s">
        <v>717</v>
      </c>
      <c r="G30" s="77" t="s">
        <v>872</v>
      </c>
      <c r="H30" s="77"/>
      <c r="I30" s="77"/>
      <c r="J30" s="179" t="s">
        <v>345</v>
      </c>
      <c r="K30" s="77" t="s">
        <v>867</v>
      </c>
      <c r="L30" s="77"/>
      <c r="M30" s="77"/>
      <c r="N30" s="77"/>
      <c r="O30" s="77"/>
      <c r="P30" s="77"/>
      <c r="Q30" s="179" t="s">
        <v>345</v>
      </c>
      <c r="R30" s="77" t="s">
        <v>869</v>
      </c>
      <c r="S30" s="77"/>
      <c r="T30" s="77"/>
      <c r="U30" s="77"/>
      <c r="V30" s="77"/>
      <c r="W30" s="174"/>
      <c r="X30" s="244" t="s">
        <v>345</v>
      </c>
      <c r="Y30" s="64"/>
      <c r="Z30" s="60"/>
    </row>
    <row r="31" spans="1:40" x14ac:dyDescent="0.15">
      <c r="A31" s="924"/>
      <c r="B31" s="2"/>
      <c r="C31" s="86"/>
      <c r="D31" s="306"/>
      <c r="E31" s="306"/>
      <c r="F31" s="200"/>
      <c r="G31" s="80"/>
      <c r="H31" s="80"/>
      <c r="I31" s="80"/>
      <c r="J31" s="176" t="s">
        <v>345</v>
      </c>
      <c r="K31" s="80" t="s">
        <v>870</v>
      </c>
      <c r="L31" s="80"/>
      <c r="M31" s="80"/>
      <c r="N31" s="80"/>
      <c r="O31" s="80"/>
      <c r="P31" s="80"/>
      <c r="Q31" s="80"/>
      <c r="R31" s="80"/>
      <c r="S31" s="80"/>
      <c r="T31" s="80"/>
      <c r="U31" s="80"/>
      <c r="V31" s="80"/>
      <c r="W31" s="80"/>
      <c r="X31" s="244" t="s">
        <v>345</v>
      </c>
      <c r="Y31" s="64"/>
      <c r="Z31" s="60"/>
    </row>
    <row r="32" spans="1:40" x14ac:dyDescent="0.15">
      <c r="A32" s="924"/>
      <c r="B32" s="2"/>
      <c r="C32" s="86"/>
      <c r="D32" s="306"/>
      <c r="E32" s="306"/>
      <c r="F32" s="200"/>
      <c r="G32" s="80" t="s">
        <v>368</v>
      </c>
      <c r="H32" s="80"/>
      <c r="I32" s="80" t="s">
        <v>380</v>
      </c>
      <c r="J32" s="837"/>
      <c r="K32" s="837"/>
      <c r="L32" s="837"/>
      <c r="M32" s="837"/>
      <c r="N32" s="837"/>
      <c r="O32" s="837"/>
      <c r="P32" s="837"/>
      <c r="Q32" s="837"/>
      <c r="R32" s="837"/>
      <c r="S32" s="837"/>
      <c r="T32" s="837"/>
      <c r="U32" s="851"/>
      <c r="V32" s="80" t="s">
        <v>381</v>
      </c>
      <c r="W32" s="170"/>
      <c r="X32" s="244" t="s">
        <v>345</v>
      </c>
      <c r="Y32" s="64"/>
      <c r="Z32" s="63"/>
    </row>
    <row r="33" spans="1:32" ht="14.25" thickBot="1" x14ac:dyDescent="0.2">
      <c r="A33" s="924"/>
      <c r="B33" s="2"/>
      <c r="C33" s="86"/>
      <c r="D33" s="309" t="s">
        <v>365</v>
      </c>
      <c r="E33" s="309" t="s">
        <v>873</v>
      </c>
      <c r="F33" s="201" t="s">
        <v>717</v>
      </c>
      <c r="G33" s="77" t="s">
        <v>874</v>
      </c>
      <c r="H33" s="77"/>
      <c r="I33" s="77"/>
      <c r="J33" s="77"/>
      <c r="K33" s="179" t="s">
        <v>345</v>
      </c>
      <c r="L33" s="77" t="s">
        <v>875</v>
      </c>
      <c r="M33" s="77"/>
      <c r="N33" s="77"/>
      <c r="O33" s="77"/>
      <c r="P33" s="179" t="s">
        <v>345</v>
      </c>
      <c r="Q33" s="77" t="s">
        <v>876</v>
      </c>
      <c r="R33" s="77"/>
      <c r="S33" s="77"/>
      <c r="T33" s="179" t="s">
        <v>345</v>
      </c>
      <c r="U33" s="77" t="s">
        <v>425</v>
      </c>
      <c r="V33" s="77"/>
      <c r="W33" s="174"/>
      <c r="X33" s="249" t="s">
        <v>345</v>
      </c>
      <c r="Y33" s="250" t="s">
        <v>505</v>
      </c>
      <c r="Z33" s="60"/>
    </row>
    <row r="34" spans="1:32" ht="15" thickTop="1" thickBot="1" x14ac:dyDescent="0.2">
      <c r="A34" s="924"/>
      <c r="B34" s="2"/>
      <c r="C34" s="86"/>
      <c r="D34" s="306"/>
      <c r="E34" s="306"/>
      <c r="F34" s="201" t="s">
        <v>717</v>
      </c>
      <c r="G34" s="77" t="s">
        <v>876</v>
      </c>
      <c r="H34" s="77"/>
      <c r="I34" s="77"/>
      <c r="J34" s="77"/>
      <c r="K34" s="179" t="s">
        <v>345</v>
      </c>
      <c r="L34" s="77" t="s">
        <v>877</v>
      </c>
      <c r="M34" s="77"/>
      <c r="N34" s="811"/>
      <c r="O34" s="811"/>
      <c r="P34" s="811"/>
      <c r="Q34" s="811"/>
      <c r="R34" s="811"/>
      <c r="S34" s="811"/>
      <c r="T34" s="811"/>
      <c r="U34" s="811"/>
      <c r="V34" s="77" t="s">
        <v>860</v>
      </c>
      <c r="W34" s="174"/>
      <c r="X34" s="244" t="s">
        <v>345</v>
      </c>
      <c r="Y34" s="64" t="s">
        <v>568</v>
      </c>
      <c r="Z34" s="60"/>
      <c r="AB34" s="34"/>
      <c r="AC34" s="36" t="s">
        <v>878</v>
      </c>
      <c r="AD34" s="40" t="s">
        <v>879</v>
      </c>
      <c r="AE34" s="4"/>
    </row>
    <row r="35" spans="1:32" ht="14.25" thickTop="1" x14ac:dyDescent="0.15">
      <c r="A35" s="924"/>
      <c r="B35" s="2"/>
      <c r="C35" s="86"/>
      <c r="D35" s="306"/>
      <c r="E35" s="306"/>
      <c r="F35" s="80"/>
      <c r="G35" s="80"/>
      <c r="H35" s="80"/>
      <c r="I35" s="80"/>
      <c r="J35" s="80"/>
      <c r="K35" s="176" t="s">
        <v>345</v>
      </c>
      <c r="L35" s="80" t="s">
        <v>857</v>
      </c>
      <c r="M35" s="80"/>
      <c r="N35" s="80"/>
      <c r="O35" s="80"/>
      <c r="P35" s="80"/>
      <c r="Q35" s="80"/>
      <c r="R35" s="80"/>
      <c r="S35" s="80"/>
      <c r="T35" s="80"/>
      <c r="U35" s="80"/>
      <c r="V35" s="80"/>
      <c r="W35" s="170"/>
      <c r="X35" s="244" t="s">
        <v>345</v>
      </c>
      <c r="Y35" s="64"/>
      <c r="Z35" s="60"/>
      <c r="AE35" s="4"/>
    </row>
    <row r="36" spans="1:32" x14ac:dyDescent="0.15">
      <c r="A36" s="924"/>
      <c r="B36" s="2"/>
      <c r="C36" s="86"/>
      <c r="D36" s="309" t="s">
        <v>881</v>
      </c>
      <c r="E36" s="309" t="s">
        <v>881</v>
      </c>
      <c r="F36" s="282" t="s">
        <v>1713</v>
      </c>
      <c r="G36" s="939" t="s">
        <v>1714</v>
      </c>
      <c r="H36" s="940"/>
      <c r="I36" s="940"/>
      <c r="J36" s="940"/>
      <c r="K36" s="940"/>
      <c r="L36" s="940"/>
      <c r="M36" s="940"/>
      <c r="N36" s="940"/>
      <c r="O36" s="940"/>
      <c r="P36" s="940"/>
      <c r="Q36" s="940"/>
      <c r="R36" s="940"/>
      <c r="S36" s="940"/>
      <c r="T36" s="940"/>
      <c r="U36" s="940"/>
      <c r="V36" s="940"/>
      <c r="W36" s="941"/>
      <c r="X36" s="249" t="s">
        <v>345</v>
      </c>
      <c r="Y36" s="288" t="s">
        <v>568</v>
      </c>
      <c r="Z36" s="65"/>
      <c r="AE36" s="4"/>
    </row>
    <row r="37" spans="1:32" x14ac:dyDescent="0.15">
      <c r="A37" s="924"/>
      <c r="B37" s="2"/>
      <c r="C37" s="86"/>
      <c r="D37" s="311"/>
      <c r="E37" s="311"/>
      <c r="F37" s="171"/>
      <c r="G37" s="233" t="s">
        <v>548</v>
      </c>
      <c r="H37" s="910"/>
      <c r="I37" s="910"/>
      <c r="J37" s="910"/>
      <c r="K37" s="233" t="s">
        <v>561</v>
      </c>
      <c r="L37" s="233"/>
      <c r="M37" s="222"/>
      <c r="N37" s="222"/>
      <c r="O37" s="222"/>
      <c r="P37" s="222"/>
      <c r="Q37" s="222"/>
      <c r="R37" s="233"/>
      <c r="S37" s="529"/>
      <c r="T37" s="529"/>
      <c r="U37" s="529"/>
      <c r="V37" s="233"/>
      <c r="W37" s="233"/>
      <c r="X37" s="247"/>
      <c r="Y37" s="251"/>
      <c r="Z37" s="63"/>
      <c r="AE37" s="4"/>
    </row>
    <row r="38" spans="1:32" x14ac:dyDescent="0.15">
      <c r="A38" s="924"/>
      <c r="B38" s="2"/>
      <c r="C38" s="86"/>
      <c r="D38" s="309" t="s">
        <v>883</v>
      </c>
      <c r="E38" s="309" t="s">
        <v>884</v>
      </c>
      <c r="F38" s="201" t="s">
        <v>704</v>
      </c>
      <c r="G38" s="77" t="s">
        <v>885</v>
      </c>
      <c r="H38" s="77"/>
      <c r="I38" s="77"/>
      <c r="J38" s="77"/>
      <c r="K38" s="77"/>
      <c r="L38" s="77"/>
      <c r="M38" s="77"/>
      <c r="N38" s="77"/>
      <c r="O38" s="77"/>
      <c r="P38" s="77"/>
      <c r="Q38" s="77"/>
      <c r="R38" s="77"/>
      <c r="S38" s="77"/>
      <c r="T38" s="77"/>
      <c r="U38" s="77"/>
      <c r="V38" s="77"/>
      <c r="W38" s="174"/>
      <c r="X38" s="249" t="s">
        <v>345</v>
      </c>
      <c r="Y38" s="288" t="s">
        <v>505</v>
      </c>
      <c r="Z38" s="65"/>
      <c r="AE38" s="4"/>
    </row>
    <row r="39" spans="1:32" x14ac:dyDescent="0.15">
      <c r="A39" s="924"/>
      <c r="B39" s="2"/>
      <c r="C39" s="86"/>
      <c r="D39" s="306" t="s">
        <v>886</v>
      </c>
      <c r="E39" s="306"/>
      <c r="F39" s="80"/>
      <c r="G39" s="176" t="s">
        <v>345</v>
      </c>
      <c r="H39" s="80" t="s">
        <v>270</v>
      </c>
      <c r="I39" s="80"/>
      <c r="J39" s="80"/>
      <c r="K39" s="80"/>
      <c r="L39" s="938" t="s">
        <v>887</v>
      </c>
      <c r="M39" s="938"/>
      <c r="N39" s="837"/>
      <c r="O39" s="837"/>
      <c r="P39" s="837"/>
      <c r="Q39" s="837"/>
      <c r="R39" s="837"/>
      <c r="S39" s="837"/>
      <c r="T39" s="837"/>
      <c r="U39" s="837"/>
      <c r="V39" s="178" t="s">
        <v>561</v>
      </c>
      <c r="W39" s="80"/>
      <c r="X39" s="244" t="s">
        <v>345</v>
      </c>
      <c r="Y39" s="64" t="s">
        <v>568</v>
      </c>
      <c r="Z39" s="60"/>
      <c r="AE39" s="4"/>
    </row>
    <row r="40" spans="1:32" ht="14.25" thickBot="1" x14ac:dyDescent="0.2">
      <c r="A40" s="924"/>
      <c r="B40" s="2"/>
      <c r="C40" s="86"/>
      <c r="D40" s="306"/>
      <c r="E40" s="306"/>
      <c r="F40" s="80"/>
      <c r="G40" s="176" t="s">
        <v>345</v>
      </c>
      <c r="H40" s="80" t="s">
        <v>888</v>
      </c>
      <c r="I40" s="80"/>
      <c r="J40" s="80"/>
      <c r="K40" s="80"/>
      <c r="L40" s="938" t="s">
        <v>887</v>
      </c>
      <c r="M40" s="938"/>
      <c r="N40" s="837"/>
      <c r="O40" s="837"/>
      <c r="P40" s="837"/>
      <c r="Q40" s="837"/>
      <c r="R40" s="837"/>
      <c r="S40" s="837"/>
      <c r="T40" s="837"/>
      <c r="U40" s="837"/>
      <c r="V40" s="178" t="s">
        <v>561</v>
      </c>
      <c r="W40" s="80"/>
      <c r="X40" s="244" t="s">
        <v>345</v>
      </c>
      <c r="Y40" s="64" t="s">
        <v>613</v>
      </c>
      <c r="Z40" s="60"/>
      <c r="AE40" s="4"/>
      <c r="AF40" s="4"/>
    </row>
    <row r="41" spans="1:32" ht="15" thickTop="1" thickBot="1" x14ac:dyDescent="0.2">
      <c r="A41" s="924"/>
      <c r="B41" s="2"/>
      <c r="C41" s="86"/>
      <c r="D41" s="306"/>
      <c r="E41" s="306"/>
      <c r="F41" s="80"/>
      <c r="G41" s="80"/>
      <c r="H41" s="80"/>
      <c r="I41" s="80"/>
      <c r="J41" s="80"/>
      <c r="K41" s="80"/>
      <c r="L41" s="80" t="s">
        <v>889</v>
      </c>
      <c r="M41" s="80"/>
      <c r="N41" s="833"/>
      <c r="O41" s="833"/>
      <c r="P41" s="833"/>
      <c r="Q41" s="833"/>
      <c r="R41" s="833"/>
      <c r="S41" s="833"/>
      <c r="T41" s="833"/>
      <c r="U41" s="833"/>
      <c r="V41" s="178" t="s">
        <v>890</v>
      </c>
      <c r="W41" s="80"/>
      <c r="X41" s="244" t="s">
        <v>345</v>
      </c>
      <c r="Y41" s="64"/>
      <c r="Z41" s="60"/>
      <c r="AB41" s="34"/>
      <c r="AC41" s="36" t="s">
        <v>891</v>
      </c>
      <c r="AD41" s="36" t="s">
        <v>892</v>
      </c>
      <c r="AE41" s="40" t="s">
        <v>893</v>
      </c>
      <c r="AF41" s="4"/>
    </row>
    <row r="42" spans="1:32" ht="14.25" thickTop="1" x14ac:dyDescent="0.15">
      <c r="A42" s="924"/>
      <c r="B42" s="2"/>
      <c r="C42" s="86"/>
      <c r="D42" s="306"/>
      <c r="E42" s="306"/>
      <c r="F42" s="80"/>
      <c r="G42" s="80"/>
      <c r="H42" s="80"/>
      <c r="I42" s="80"/>
      <c r="J42" s="80"/>
      <c r="K42" s="80"/>
      <c r="L42" s="80" t="s">
        <v>894</v>
      </c>
      <c r="M42" s="80"/>
      <c r="N42" s="80"/>
      <c r="O42" s="80"/>
      <c r="P42" s="837"/>
      <c r="Q42" s="837"/>
      <c r="R42" s="837"/>
      <c r="S42" s="837"/>
      <c r="T42" s="837"/>
      <c r="U42" s="837"/>
      <c r="V42" s="178" t="s">
        <v>796</v>
      </c>
      <c r="W42" s="80"/>
      <c r="X42" s="244" t="s">
        <v>345</v>
      </c>
      <c r="Y42" s="64"/>
      <c r="Z42" s="60"/>
      <c r="AF42" s="4"/>
    </row>
    <row r="43" spans="1:32" x14ac:dyDescent="0.15">
      <c r="A43" s="924"/>
      <c r="B43" s="2"/>
      <c r="C43" s="86"/>
      <c r="D43" s="306"/>
      <c r="E43" s="309" t="s">
        <v>886</v>
      </c>
      <c r="F43" s="77" t="s">
        <v>799</v>
      </c>
      <c r="G43" s="77" t="s">
        <v>886</v>
      </c>
      <c r="H43" s="77"/>
      <c r="I43" s="77"/>
      <c r="J43" s="77"/>
      <c r="K43" s="77"/>
      <c r="L43" s="77"/>
      <c r="M43" s="77"/>
      <c r="N43" s="77"/>
      <c r="O43" s="77"/>
      <c r="P43" s="77"/>
      <c r="Q43" s="77"/>
      <c r="R43" s="77"/>
      <c r="S43" s="77"/>
      <c r="T43" s="77"/>
      <c r="U43" s="77"/>
      <c r="V43" s="77"/>
      <c r="W43" s="77"/>
      <c r="X43" s="244" t="s">
        <v>345</v>
      </c>
      <c r="Y43" s="64"/>
      <c r="Z43" s="60"/>
    </row>
    <row r="44" spans="1:32" x14ac:dyDescent="0.15">
      <c r="A44" s="924"/>
      <c r="B44" s="2"/>
      <c r="C44" s="86"/>
      <c r="D44" s="306"/>
      <c r="E44" s="306"/>
      <c r="F44" s="80"/>
      <c r="G44" s="176" t="s">
        <v>345</v>
      </c>
      <c r="H44" s="80" t="s">
        <v>895</v>
      </c>
      <c r="I44" s="80"/>
      <c r="J44" s="80"/>
      <c r="K44" s="80"/>
      <c r="L44" s="80" t="s">
        <v>896</v>
      </c>
      <c r="M44" s="80"/>
      <c r="N44" s="80"/>
      <c r="O44" s="80"/>
      <c r="P44" s="80"/>
      <c r="Q44" s="80"/>
      <c r="R44" s="80"/>
      <c r="S44" s="837"/>
      <c r="T44" s="837"/>
      <c r="U44" s="837"/>
      <c r="V44" s="178" t="s">
        <v>897</v>
      </c>
      <c r="W44" s="80"/>
      <c r="X44" s="244" t="s">
        <v>345</v>
      </c>
      <c r="Y44" s="64"/>
      <c r="Z44" s="60"/>
    </row>
    <row r="45" spans="1:32" x14ac:dyDescent="0.15">
      <c r="A45" s="924"/>
      <c r="B45" s="2"/>
      <c r="C45" s="86"/>
      <c r="D45" s="306"/>
      <c r="E45" s="306"/>
      <c r="F45" s="80"/>
      <c r="G45" s="80"/>
      <c r="H45" s="80"/>
      <c r="I45" s="80"/>
      <c r="J45" s="80"/>
      <c r="K45" s="80"/>
      <c r="L45" s="80" t="s">
        <v>898</v>
      </c>
      <c r="M45" s="80"/>
      <c r="N45" s="80"/>
      <c r="O45" s="80"/>
      <c r="P45" s="80"/>
      <c r="Q45" s="80"/>
      <c r="R45" s="80"/>
      <c r="S45" s="837"/>
      <c r="T45" s="837"/>
      <c r="U45" s="837"/>
      <c r="V45" s="178" t="s">
        <v>899</v>
      </c>
      <c r="W45" s="80"/>
      <c r="X45" s="244" t="s">
        <v>345</v>
      </c>
      <c r="Y45" s="64"/>
      <c r="Z45" s="60"/>
    </row>
    <row r="46" spans="1:32" x14ac:dyDescent="0.15">
      <c r="A46" s="924"/>
      <c r="B46" s="2"/>
      <c r="C46" s="86"/>
      <c r="D46" s="306"/>
      <c r="E46" s="306"/>
      <c r="F46" s="80"/>
      <c r="G46" s="80"/>
      <c r="H46" s="80"/>
      <c r="I46" s="80"/>
      <c r="J46" s="80"/>
      <c r="K46" s="80"/>
      <c r="L46" s="80" t="s">
        <v>900</v>
      </c>
      <c r="M46" s="80"/>
      <c r="N46" s="80"/>
      <c r="O46" s="80"/>
      <c r="P46" s="80"/>
      <c r="Q46" s="80"/>
      <c r="R46" s="80"/>
      <c r="S46" s="837"/>
      <c r="T46" s="837"/>
      <c r="U46" s="837"/>
      <c r="V46" s="178" t="s">
        <v>899</v>
      </c>
      <c r="W46" s="80"/>
      <c r="X46" s="244" t="s">
        <v>345</v>
      </c>
      <c r="Y46" s="64"/>
      <c r="Z46" s="60"/>
    </row>
    <row r="47" spans="1:32" x14ac:dyDescent="0.15">
      <c r="A47" s="924"/>
      <c r="B47" s="2"/>
      <c r="C47" s="86"/>
      <c r="D47" s="306"/>
      <c r="E47" s="306"/>
      <c r="F47" s="80"/>
      <c r="G47" s="176" t="s">
        <v>345</v>
      </c>
      <c r="H47" s="80" t="s">
        <v>901</v>
      </c>
      <c r="I47" s="80"/>
      <c r="J47" s="80"/>
      <c r="K47" s="80"/>
      <c r="L47" s="80" t="s">
        <v>902</v>
      </c>
      <c r="M47" s="80"/>
      <c r="N47" s="80"/>
      <c r="O47" s="80"/>
      <c r="P47" s="80"/>
      <c r="Q47" s="80"/>
      <c r="R47" s="106"/>
      <c r="S47" s="837"/>
      <c r="T47" s="837"/>
      <c r="U47" s="178" t="s">
        <v>271</v>
      </c>
      <c r="V47" s="80"/>
      <c r="W47" s="80"/>
      <c r="X47" s="244" t="s">
        <v>345</v>
      </c>
      <c r="Y47" s="64"/>
      <c r="Z47" s="60"/>
    </row>
    <row r="48" spans="1:32" ht="14.25" thickBot="1" x14ac:dyDescent="0.2">
      <c r="A48" s="924"/>
      <c r="B48" s="2"/>
      <c r="C48" s="86"/>
      <c r="D48" s="306"/>
      <c r="E48" s="306"/>
      <c r="F48" s="80"/>
      <c r="G48" s="80"/>
      <c r="H48" s="80"/>
      <c r="I48" s="80"/>
      <c r="J48" s="80"/>
      <c r="K48" s="80"/>
      <c r="L48" s="80" t="s">
        <v>903</v>
      </c>
      <c r="M48" s="80"/>
      <c r="N48" s="80"/>
      <c r="O48" s="80"/>
      <c r="P48" s="80"/>
      <c r="Q48" s="80"/>
      <c r="R48" s="80"/>
      <c r="S48" s="837"/>
      <c r="T48" s="837"/>
      <c r="U48" s="837"/>
      <c r="V48" s="178" t="s">
        <v>904</v>
      </c>
      <c r="W48" s="80"/>
      <c r="X48" s="244" t="s">
        <v>345</v>
      </c>
      <c r="Y48" s="64"/>
      <c r="Z48" s="60"/>
    </row>
    <row r="49" spans="1:34" ht="15" thickTop="1" thickBot="1" x14ac:dyDescent="0.2">
      <c r="A49" s="924"/>
      <c r="B49" s="2"/>
      <c r="C49" s="86"/>
      <c r="D49" s="306"/>
      <c r="E49" s="306"/>
      <c r="F49" s="80"/>
      <c r="G49" s="176" t="s">
        <v>345</v>
      </c>
      <c r="H49" s="80" t="s">
        <v>905</v>
      </c>
      <c r="I49" s="80"/>
      <c r="J49" s="80"/>
      <c r="K49" s="80"/>
      <c r="L49" s="80"/>
      <c r="M49" s="80" t="s">
        <v>906</v>
      </c>
      <c r="N49" s="80"/>
      <c r="O49" s="80"/>
      <c r="P49" s="80"/>
      <c r="Q49" s="80"/>
      <c r="R49" s="80"/>
      <c r="S49" s="833"/>
      <c r="T49" s="833"/>
      <c r="U49" s="833"/>
      <c r="V49" s="178" t="s">
        <v>907</v>
      </c>
      <c r="W49" s="80"/>
      <c r="X49" s="244" t="s">
        <v>345</v>
      </c>
      <c r="Y49" s="64"/>
      <c r="Z49" s="60"/>
      <c r="AB49" s="34"/>
      <c r="AC49" s="57" t="s">
        <v>908</v>
      </c>
      <c r="AD49" s="36" t="s">
        <v>909</v>
      </c>
      <c r="AE49" s="36" t="s">
        <v>910</v>
      </c>
      <c r="AF49" s="36" t="s">
        <v>911</v>
      </c>
      <c r="AG49" s="36" t="s">
        <v>912</v>
      </c>
      <c r="AH49" s="40" t="s">
        <v>913</v>
      </c>
    </row>
    <row r="50" spans="1:34" ht="14.25" thickTop="1" x14ac:dyDescent="0.15">
      <c r="A50" s="924"/>
      <c r="B50" s="2"/>
      <c r="C50" s="86"/>
      <c r="D50" s="306"/>
      <c r="E50" s="306"/>
      <c r="F50" s="80"/>
      <c r="G50" s="80"/>
      <c r="H50" s="80"/>
      <c r="I50" s="80"/>
      <c r="J50" s="80"/>
      <c r="K50" s="80"/>
      <c r="L50" s="80" t="s">
        <v>914</v>
      </c>
      <c r="M50" s="80"/>
      <c r="N50" s="80"/>
      <c r="O50" s="80"/>
      <c r="P50" s="80"/>
      <c r="Q50" s="80"/>
      <c r="R50" s="106"/>
      <c r="S50" s="910"/>
      <c r="T50" s="910"/>
      <c r="U50" s="178" t="s">
        <v>272</v>
      </c>
      <c r="V50" s="80"/>
      <c r="W50" s="80"/>
      <c r="X50" s="244" t="s">
        <v>345</v>
      </c>
      <c r="Y50" s="64"/>
      <c r="Z50" s="60"/>
    </row>
    <row r="51" spans="1:34" ht="14.25" thickBot="1" x14ac:dyDescent="0.2">
      <c r="A51" s="924"/>
      <c r="B51" s="2"/>
      <c r="C51" s="86"/>
      <c r="D51" s="309" t="s">
        <v>915</v>
      </c>
      <c r="E51" s="309" t="s">
        <v>916</v>
      </c>
      <c r="F51" s="77" t="s">
        <v>917</v>
      </c>
      <c r="G51" s="77" t="s">
        <v>886</v>
      </c>
      <c r="H51" s="77"/>
      <c r="I51" s="77"/>
      <c r="J51" s="77"/>
      <c r="K51" s="77"/>
      <c r="L51" s="77"/>
      <c r="M51" s="77"/>
      <c r="N51" s="77"/>
      <c r="O51" s="77"/>
      <c r="P51" s="77"/>
      <c r="Q51" s="77"/>
      <c r="R51" s="77"/>
      <c r="S51" s="77"/>
      <c r="T51" s="77"/>
      <c r="U51" s="77"/>
      <c r="V51" s="77"/>
      <c r="W51" s="77"/>
      <c r="X51" s="249" t="s">
        <v>345</v>
      </c>
      <c r="Y51" s="288" t="s">
        <v>505</v>
      </c>
      <c r="Z51" s="65"/>
    </row>
    <row r="52" spans="1:34" ht="15" thickTop="1" thickBot="1" x14ac:dyDescent="0.2">
      <c r="A52" s="924"/>
      <c r="B52" s="2"/>
      <c r="C52" s="86"/>
      <c r="D52" s="306" t="s">
        <v>918</v>
      </c>
      <c r="E52" s="306"/>
      <c r="F52" s="80"/>
      <c r="G52" s="176" t="s">
        <v>345</v>
      </c>
      <c r="H52" s="80" t="s">
        <v>919</v>
      </c>
      <c r="I52" s="80"/>
      <c r="J52" s="80"/>
      <c r="K52" s="80"/>
      <c r="L52" s="304" t="s">
        <v>920</v>
      </c>
      <c r="M52" s="80"/>
      <c r="N52" s="80"/>
      <c r="O52" s="80"/>
      <c r="P52" s="902"/>
      <c r="Q52" s="902"/>
      <c r="R52" s="902"/>
      <c r="S52" s="902"/>
      <c r="T52" s="902"/>
      <c r="U52" s="902"/>
      <c r="V52" s="178" t="s">
        <v>683</v>
      </c>
      <c r="W52" s="80"/>
      <c r="X52" s="244" t="s">
        <v>345</v>
      </c>
      <c r="Y52" s="64" t="s">
        <v>568</v>
      </c>
      <c r="Z52" s="60"/>
      <c r="AB52" s="34"/>
      <c r="AC52" s="36" t="s">
        <v>924</v>
      </c>
      <c r="AD52" s="36" t="s">
        <v>925</v>
      </c>
      <c r="AE52" s="39"/>
    </row>
    <row r="53" spans="1:34" ht="15" thickTop="1" thickBot="1" x14ac:dyDescent="0.2">
      <c r="A53" s="924"/>
      <c r="B53" s="2"/>
      <c r="C53" s="86"/>
      <c r="D53" s="306"/>
      <c r="E53" s="306"/>
      <c r="F53" s="80"/>
      <c r="G53" s="80"/>
      <c r="H53" s="80"/>
      <c r="I53" s="80"/>
      <c r="J53" s="80"/>
      <c r="K53" s="80"/>
      <c r="L53" s="304" t="s">
        <v>926</v>
      </c>
      <c r="M53" s="80"/>
      <c r="N53" s="80"/>
      <c r="O53" s="80"/>
      <c r="P53" s="902"/>
      <c r="Q53" s="902"/>
      <c r="R53" s="902"/>
      <c r="S53" s="902"/>
      <c r="T53" s="902"/>
      <c r="U53" s="902"/>
      <c r="V53" s="178" t="s">
        <v>683</v>
      </c>
      <c r="W53" s="80"/>
      <c r="X53" s="244" t="s">
        <v>345</v>
      </c>
      <c r="Y53" s="64" t="s">
        <v>927</v>
      </c>
      <c r="Z53" s="60"/>
      <c r="AB53" s="34"/>
      <c r="AC53" s="36" t="s">
        <v>924</v>
      </c>
      <c r="AD53" s="36" t="s">
        <v>925</v>
      </c>
      <c r="AE53" s="38" t="s">
        <v>928</v>
      </c>
    </row>
    <row r="54" spans="1:34" ht="15" thickTop="1" thickBot="1" x14ac:dyDescent="0.2">
      <c r="A54" s="924"/>
      <c r="B54" s="2"/>
      <c r="C54" s="86"/>
      <c r="D54" s="306"/>
      <c r="E54" s="306"/>
      <c r="F54" s="80"/>
      <c r="G54" s="80"/>
      <c r="H54" s="80"/>
      <c r="I54" s="80"/>
      <c r="J54" s="80"/>
      <c r="K54" s="80"/>
      <c r="L54" s="304" t="s">
        <v>929</v>
      </c>
      <c r="M54" s="80"/>
      <c r="N54" s="80"/>
      <c r="O54" s="80"/>
      <c r="P54" s="902"/>
      <c r="Q54" s="902"/>
      <c r="R54" s="902"/>
      <c r="S54" s="902"/>
      <c r="T54" s="902"/>
      <c r="U54" s="902"/>
      <c r="V54" s="178" t="s">
        <v>683</v>
      </c>
      <c r="W54" s="80"/>
      <c r="X54" s="244" t="s">
        <v>345</v>
      </c>
      <c r="Y54" s="64" t="s">
        <v>930</v>
      </c>
      <c r="Z54" s="60"/>
      <c r="AB54" s="34"/>
      <c r="AC54" s="36" t="s">
        <v>924</v>
      </c>
      <c r="AD54" s="40" t="s">
        <v>925</v>
      </c>
    </row>
    <row r="55" spans="1:34" ht="15" thickTop="1" thickBot="1" x14ac:dyDescent="0.2">
      <c r="A55" s="924"/>
      <c r="B55" s="2"/>
      <c r="C55" s="86"/>
      <c r="D55" s="306"/>
      <c r="E55" s="306"/>
      <c r="F55" s="80"/>
      <c r="G55" s="80"/>
      <c r="H55" s="80"/>
      <c r="I55" s="80"/>
      <c r="J55" s="80"/>
      <c r="K55" s="80"/>
      <c r="L55" s="304" t="s">
        <v>931</v>
      </c>
      <c r="M55" s="80"/>
      <c r="N55" s="80"/>
      <c r="O55" s="80"/>
      <c r="P55" s="902"/>
      <c r="Q55" s="902"/>
      <c r="R55" s="902"/>
      <c r="S55" s="902"/>
      <c r="T55" s="902"/>
      <c r="U55" s="902"/>
      <c r="V55" s="178" t="s">
        <v>683</v>
      </c>
      <c r="W55" s="80"/>
      <c r="X55" s="244" t="s">
        <v>345</v>
      </c>
      <c r="Y55" s="64"/>
      <c r="Z55" s="60"/>
      <c r="AB55" s="34"/>
      <c r="AC55" s="36" t="s">
        <v>924</v>
      </c>
      <c r="AD55" s="36" t="s">
        <v>925</v>
      </c>
      <c r="AE55" s="38"/>
    </row>
    <row r="56" spans="1:34" ht="14.25" thickTop="1" x14ac:dyDescent="0.15">
      <c r="A56" s="924"/>
      <c r="B56" s="2"/>
      <c r="C56" s="86"/>
      <c r="D56" s="306"/>
      <c r="E56" s="306"/>
      <c r="F56" s="80"/>
      <c r="G56" s="80"/>
      <c r="H56" s="80" t="s">
        <v>932</v>
      </c>
      <c r="I56" s="80"/>
      <c r="J56" s="80"/>
      <c r="K56" s="80"/>
      <c r="L56" s="80"/>
      <c r="M56" s="80"/>
      <c r="N56" s="80"/>
      <c r="O56" s="80"/>
      <c r="P56" s="80"/>
      <c r="Q56" s="80"/>
      <c r="R56" s="80"/>
      <c r="S56" s="80"/>
      <c r="T56" s="80"/>
      <c r="U56" s="80"/>
      <c r="V56" s="80"/>
      <c r="W56" s="80"/>
      <c r="X56" s="244" t="s">
        <v>345</v>
      </c>
      <c r="Y56" s="64"/>
      <c r="Z56" s="60"/>
    </row>
    <row r="57" spans="1:34" x14ac:dyDescent="0.15">
      <c r="A57" s="924"/>
      <c r="B57" s="2"/>
      <c r="C57" s="86"/>
      <c r="D57" s="306"/>
      <c r="E57" s="306"/>
      <c r="F57" s="80"/>
      <c r="G57" s="80"/>
      <c r="H57" s="80"/>
      <c r="I57" s="80" t="s">
        <v>933</v>
      </c>
      <c r="J57" s="80"/>
      <c r="K57" s="180" t="s">
        <v>934</v>
      </c>
      <c r="L57" s="837"/>
      <c r="M57" s="837"/>
      <c r="N57" s="837"/>
      <c r="O57" s="837"/>
      <c r="P57" s="80" t="s">
        <v>273</v>
      </c>
      <c r="Q57" s="180" t="s">
        <v>935</v>
      </c>
      <c r="R57" s="837"/>
      <c r="S57" s="837"/>
      <c r="T57" s="837"/>
      <c r="U57" s="837"/>
      <c r="V57" s="178" t="s">
        <v>246</v>
      </c>
      <c r="W57" s="80"/>
      <c r="X57" s="244" t="s">
        <v>345</v>
      </c>
      <c r="Y57" s="64"/>
      <c r="Z57" s="60"/>
    </row>
    <row r="58" spans="1:34" ht="14.25" thickBot="1" x14ac:dyDescent="0.2">
      <c r="A58" s="924"/>
      <c r="B58" s="2"/>
      <c r="C58" s="86"/>
      <c r="D58" s="306"/>
      <c r="E58" s="306"/>
      <c r="F58" s="80"/>
      <c r="G58" s="80"/>
      <c r="H58" s="80"/>
      <c r="I58" s="80" t="s">
        <v>936</v>
      </c>
      <c r="J58" s="80"/>
      <c r="K58" s="180" t="s">
        <v>934</v>
      </c>
      <c r="L58" s="837"/>
      <c r="M58" s="837"/>
      <c r="N58" s="837"/>
      <c r="O58" s="837"/>
      <c r="P58" s="80" t="s">
        <v>273</v>
      </c>
      <c r="Q58" s="180" t="s">
        <v>935</v>
      </c>
      <c r="R58" s="837"/>
      <c r="S58" s="837"/>
      <c r="T58" s="837"/>
      <c r="U58" s="837"/>
      <c r="V58" s="178" t="s">
        <v>246</v>
      </c>
      <c r="W58" s="80"/>
      <c r="X58" s="244" t="s">
        <v>345</v>
      </c>
      <c r="Y58" s="64"/>
      <c r="Z58" s="60"/>
    </row>
    <row r="59" spans="1:34" ht="15" thickTop="1" thickBot="1" x14ac:dyDescent="0.2">
      <c r="A59" s="924"/>
      <c r="B59" s="2"/>
      <c r="C59" s="86"/>
      <c r="D59" s="306"/>
      <c r="E59" s="306"/>
      <c r="F59" s="80"/>
      <c r="G59" s="176" t="s">
        <v>345</v>
      </c>
      <c r="H59" s="80" t="s">
        <v>937</v>
      </c>
      <c r="I59" s="80"/>
      <c r="J59" s="80"/>
      <c r="K59" s="80"/>
      <c r="L59" s="80"/>
      <c r="M59" s="80" t="s">
        <v>906</v>
      </c>
      <c r="N59" s="80"/>
      <c r="O59" s="80"/>
      <c r="P59" s="80"/>
      <c r="Q59" s="80"/>
      <c r="R59" s="80"/>
      <c r="S59" s="833"/>
      <c r="T59" s="833"/>
      <c r="U59" s="833"/>
      <c r="V59" s="178" t="s">
        <v>907</v>
      </c>
      <c r="W59" s="80"/>
      <c r="X59" s="244" t="s">
        <v>345</v>
      </c>
      <c r="Y59" s="64"/>
      <c r="Z59" s="60"/>
      <c r="AB59" s="34"/>
      <c r="AC59" s="57" t="s">
        <v>908</v>
      </c>
      <c r="AD59" s="36" t="s">
        <v>909</v>
      </c>
      <c r="AE59" s="36" t="s">
        <v>910</v>
      </c>
      <c r="AF59" s="36" t="s">
        <v>911</v>
      </c>
      <c r="AG59" s="36" t="s">
        <v>912</v>
      </c>
      <c r="AH59" s="40" t="s">
        <v>913</v>
      </c>
    </row>
    <row r="60" spans="1:34" ht="15" thickTop="1" thickBot="1" x14ac:dyDescent="0.2">
      <c r="A60" s="925"/>
      <c r="B60" s="197"/>
      <c r="C60" s="87"/>
      <c r="D60" s="310"/>
      <c r="E60" s="310"/>
      <c r="F60" s="181"/>
      <c r="G60" s="181"/>
      <c r="H60" s="181"/>
      <c r="I60" s="181"/>
      <c r="J60" s="181"/>
      <c r="K60" s="181"/>
      <c r="L60" s="181" t="s">
        <v>914</v>
      </c>
      <c r="M60" s="181"/>
      <c r="N60" s="181"/>
      <c r="O60" s="181"/>
      <c r="P60" s="181"/>
      <c r="Q60" s="181"/>
      <c r="R60" s="108"/>
      <c r="S60" s="838"/>
      <c r="T60" s="838"/>
      <c r="U60" s="241" t="s">
        <v>272</v>
      </c>
      <c r="V60" s="181"/>
      <c r="W60" s="181"/>
      <c r="X60" s="253" t="s">
        <v>345</v>
      </c>
      <c r="Y60" s="254"/>
      <c r="Z60" s="53"/>
    </row>
    <row r="61" spans="1:34" x14ac:dyDescent="0.15">
      <c r="C61" s="4"/>
    </row>
    <row r="66" spans="26:26" x14ac:dyDescent="0.15">
      <c r="Z66" s="5"/>
    </row>
  </sheetData>
  <sheetProtection sheet="1"/>
  <mergeCells count="50">
    <mergeCell ref="D24:E24"/>
    <mergeCell ref="H24:W24"/>
    <mergeCell ref="D25:E25"/>
    <mergeCell ref="H25:W25"/>
    <mergeCell ref="D26:E26"/>
    <mergeCell ref="H26:W26"/>
    <mergeCell ref="D20:E20"/>
    <mergeCell ref="D21:E21"/>
    <mergeCell ref="D22:E22"/>
    <mergeCell ref="H22:W22"/>
    <mergeCell ref="D23:E23"/>
    <mergeCell ref="H23:W23"/>
    <mergeCell ref="S59:U59"/>
    <mergeCell ref="S60:T60"/>
    <mergeCell ref="P55:U55"/>
    <mergeCell ref="L57:O57"/>
    <mergeCell ref="R57:U57"/>
    <mergeCell ref="L58:O58"/>
    <mergeCell ref="R58:U58"/>
    <mergeCell ref="S50:T50"/>
    <mergeCell ref="P52:U52"/>
    <mergeCell ref="P53:U53"/>
    <mergeCell ref="P54:U54"/>
    <mergeCell ref="S46:U46"/>
    <mergeCell ref="S47:T47"/>
    <mergeCell ref="S48:U48"/>
    <mergeCell ref="S49:U49"/>
    <mergeCell ref="G36:W36"/>
    <mergeCell ref="S44:U44"/>
    <mergeCell ref="S45:U45"/>
    <mergeCell ref="N34:U34"/>
    <mergeCell ref="H37:J37"/>
    <mergeCell ref="N39:U39"/>
    <mergeCell ref="N40:U40"/>
    <mergeCell ref="A1:K1"/>
    <mergeCell ref="A6:A60"/>
    <mergeCell ref="L8:U8"/>
    <mergeCell ref="O9:U9"/>
    <mergeCell ref="O10:U10"/>
    <mergeCell ref="L12:U12"/>
    <mergeCell ref="N13:U13"/>
    <mergeCell ref="O15:U15"/>
    <mergeCell ref="L17:U17"/>
    <mergeCell ref="N18:U18"/>
    <mergeCell ref="J29:U29"/>
    <mergeCell ref="J32:U32"/>
    <mergeCell ref="L39:M39"/>
    <mergeCell ref="L40:M40"/>
    <mergeCell ref="N41:U41"/>
    <mergeCell ref="P42:U42"/>
  </mergeCells>
  <phoneticPr fontId="2"/>
  <dataValidations disablePrompts="1" count="14">
    <dataValidation type="list" allowBlank="1" showInputMessage="1" showErrorMessage="1" sqref="K6 P6 K13:K15 H12 H8 K9:K10 Q16 T16 Q27:Q28 J27:J28 Q30 K33:K35 P33 T33 J30:J31 G52 G39:G40 G44 G47 G49 G59 X7:X60 K18:K19 G22 G24:G26" xr:uid="{00847F00-0797-4DE9-A2F5-381F31EC6BDE}">
      <formula1>"■,□"</formula1>
    </dataValidation>
    <dataValidation type="list" showInputMessage="1" showErrorMessage="1" sqref="X6" xr:uid="{26F23C65-C3D9-4810-A2BF-9211705F7A3B}">
      <formula1>"　,■,□"</formula1>
    </dataValidation>
    <dataValidation type="list" allowBlank="1" showInputMessage="1" sqref="C6" xr:uid="{5E58C2BA-51E2-4811-8DC8-6CF8C1BD4C7A}">
      <formula1>"３,２,１"</formula1>
    </dataValidation>
    <dataValidation type="list" allowBlank="1" showInputMessage="1" sqref="N13:U13" xr:uid="{6F97FE04-75A1-4AE3-84CB-2F12D13519DD}">
      <formula1>$AB$13:$AI$13</formula1>
    </dataValidation>
    <dataValidation type="list" allowBlank="1" showInputMessage="1" sqref="N18:U18" xr:uid="{E88AA1A1-2EC4-45A4-8D7F-70C2DBA597C3}">
      <formula1>$AB$18:$AI$18</formula1>
    </dataValidation>
    <dataValidation type="list" allowBlank="1" showInputMessage="1" sqref="N34:U34" xr:uid="{EDCABE76-D46A-44DF-B7C2-8EB11717299F}">
      <formula1>$AB$34:$AD$34</formula1>
    </dataValidation>
    <dataValidation type="list" allowBlank="1" showInputMessage="1" sqref="N41:U41" xr:uid="{C98DFF6F-A7D1-413F-AAC4-6219174B462D}">
      <formula1>$AB$41:$AE$41</formula1>
    </dataValidation>
    <dataValidation type="list" allowBlank="1" showInputMessage="1" sqref="S49:U49" xr:uid="{82DDF8E1-67FD-487A-B3CD-E1892C310707}">
      <formula1>$AB$49:$AH$49</formula1>
    </dataValidation>
    <dataValidation type="list" allowBlank="1" showInputMessage="1" sqref="S59:U59" xr:uid="{DF3B6929-37DD-4DA6-9754-C26F7E1314D3}">
      <formula1>$AB$59:$AH$59</formula1>
    </dataValidation>
    <dataValidation type="list" allowBlank="1" showInputMessage="1" sqref="P52:U52" xr:uid="{CC2E9C94-14E7-43A2-85F9-D13AE1E90C53}">
      <formula1>$AB$52:$AD$52</formula1>
    </dataValidation>
    <dataValidation type="list" allowBlank="1" showInputMessage="1" sqref="P53:U53 P55:U55" xr:uid="{BF9FC0C0-9A27-4300-B08F-6F655F71E23A}">
      <formula1>$AB$53:$AE$53</formula1>
    </dataValidation>
    <dataValidation type="list" allowBlank="1" showInputMessage="1" sqref="P54:U54" xr:uid="{423A398C-1405-45B2-8DF0-DE28557A9C21}">
      <formula1>$AB$54:$AD$54</formula1>
    </dataValidation>
    <dataValidation type="list" allowBlank="1" showInputMessage="1" sqref="O9:U9" xr:uid="{34107318-F5FB-4B3C-9882-8841DD92E407}">
      <formula1>$AB$9:$AK$9</formula1>
    </dataValidation>
    <dataValidation type="list" allowBlank="1" showInputMessage="1" sqref="L12:U12" xr:uid="{905219D3-8E26-4EBD-A738-3B22E565E8B7}">
      <formula1>$AB$12:$AI$12</formula1>
    </dataValidation>
  </dataValidations>
  <printOptions horizontalCentered="1"/>
  <pageMargins left="0.59055118110236227" right="0" top="0.39370078740157483" bottom="0.39370078740157483" header="0.51181102362204722" footer="0"/>
  <pageSetup paperSize="9" orientation="portrait" horizontalDpi="4294967292" r:id="rId1"/>
  <headerFooter alignWithMargins="0">
    <oddFooter>&amp;R関西住宅品質保証株式会社</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FBB2F-2E24-4B22-BB33-EB19326EF081}">
  <dimension ref="A1:AN59"/>
  <sheetViews>
    <sheetView showGridLines="0" view="pageBreakPreview" zoomScaleNormal="100" workbookViewId="0">
      <selection activeCell="AF16" sqref="AF16"/>
    </sheetView>
  </sheetViews>
  <sheetFormatPr defaultRowHeight="13.5" x14ac:dyDescent="0.15"/>
  <cols>
    <col min="1" max="1" width="2.375" customWidth="1"/>
    <col min="2" max="2" width="7.625" customWidth="1"/>
    <col min="3" max="3" width="4.125" customWidth="1"/>
    <col min="4" max="4" width="7.625" customWidth="1"/>
    <col min="5" max="5" width="11.125" customWidth="1"/>
    <col min="6" max="24" width="2.375" customWidth="1"/>
    <col min="25" max="25" width="7.625" customWidth="1"/>
    <col min="26" max="26" width="4.125" customWidth="1"/>
    <col min="28" max="31" width="0" style="24" hidden="1" customWidth="1"/>
    <col min="32" max="40" width="9" style="24"/>
  </cols>
  <sheetData>
    <row r="1" spans="1:32" ht="14.25" x14ac:dyDescent="0.15">
      <c r="A1" s="808" t="s">
        <v>488</v>
      </c>
      <c r="B1" s="808"/>
      <c r="C1" s="808"/>
      <c r="D1" s="808"/>
      <c r="E1" s="808"/>
      <c r="F1" s="808"/>
      <c r="G1" s="808"/>
      <c r="H1" s="808"/>
      <c r="I1" s="808"/>
      <c r="J1" s="808"/>
      <c r="K1" s="808"/>
      <c r="Y1" t="s">
        <v>938</v>
      </c>
    </row>
    <row r="2" spans="1:32" x14ac:dyDescent="0.15">
      <c r="T2" s="24" t="s">
        <v>489</v>
      </c>
    </row>
    <row r="3" spans="1:32" ht="14.25" thickBot="1" x14ac:dyDescent="0.2"/>
    <row r="4" spans="1:32" x14ac:dyDescent="0.15">
      <c r="A4" s="17"/>
      <c r="B4" s="255" t="s">
        <v>490</v>
      </c>
      <c r="C4" s="528" t="s">
        <v>440</v>
      </c>
      <c r="D4" s="207" t="s">
        <v>491</v>
      </c>
      <c r="E4" s="208" t="s">
        <v>492</v>
      </c>
      <c r="F4" s="203"/>
      <c r="G4" s="203"/>
      <c r="H4" s="203"/>
      <c r="I4" s="203"/>
      <c r="J4" s="203"/>
      <c r="K4" s="203"/>
      <c r="L4" s="203"/>
      <c r="M4" s="203"/>
      <c r="N4" s="203"/>
      <c r="O4" s="203"/>
      <c r="P4" s="203"/>
      <c r="Q4" s="203"/>
      <c r="R4" s="48"/>
      <c r="S4" s="48"/>
      <c r="T4" s="48"/>
      <c r="U4" s="48"/>
      <c r="V4" s="48"/>
      <c r="W4" s="48"/>
      <c r="X4" s="48"/>
      <c r="Y4" s="300" t="s">
        <v>278</v>
      </c>
      <c r="Z4" s="264" t="s">
        <v>493</v>
      </c>
    </row>
    <row r="5" spans="1:32" ht="14.25" thickBot="1" x14ac:dyDescent="0.2">
      <c r="A5" s="12"/>
      <c r="B5" s="148" t="s">
        <v>494</v>
      </c>
      <c r="C5" s="211"/>
      <c r="D5" s="211"/>
      <c r="E5" s="261" t="s">
        <v>495</v>
      </c>
      <c r="F5" s="197"/>
      <c r="G5" s="197"/>
      <c r="H5" s="197"/>
      <c r="I5" s="197"/>
      <c r="J5" s="197"/>
      <c r="K5" s="197"/>
      <c r="L5" s="197"/>
      <c r="M5" s="197" t="s">
        <v>496</v>
      </c>
      <c r="N5" s="197"/>
      <c r="O5" s="197"/>
      <c r="P5" s="197"/>
      <c r="Q5" s="197"/>
      <c r="R5" s="15"/>
      <c r="S5" s="15"/>
      <c r="T5" s="15"/>
      <c r="U5" s="15"/>
      <c r="V5" s="15"/>
      <c r="W5" s="15"/>
      <c r="X5" s="52"/>
      <c r="Y5" s="41" t="s">
        <v>497</v>
      </c>
      <c r="Z5" s="265" t="s">
        <v>498</v>
      </c>
    </row>
    <row r="6" spans="1:32" x14ac:dyDescent="0.15">
      <c r="A6" s="923" t="s">
        <v>939</v>
      </c>
      <c r="B6" s="312" t="s">
        <v>940</v>
      </c>
      <c r="C6" s="88"/>
      <c r="D6" s="308" t="s">
        <v>941</v>
      </c>
      <c r="E6" s="308" t="s">
        <v>942</v>
      </c>
      <c r="F6" s="168" t="s">
        <v>255</v>
      </c>
      <c r="G6" s="168" t="s">
        <v>943</v>
      </c>
      <c r="H6" s="168"/>
      <c r="I6" s="168"/>
      <c r="J6" s="199" t="s">
        <v>345</v>
      </c>
      <c r="K6" s="168" t="s">
        <v>944</v>
      </c>
      <c r="L6" s="168"/>
      <c r="M6" s="199" t="s">
        <v>345</v>
      </c>
      <c r="N6" s="168" t="s">
        <v>945</v>
      </c>
      <c r="O6" s="168"/>
      <c r="P6" s="168"/>
      <c r="Q6" s="168"/>
      <c r="R6" s="168"/>
      <c r="S6" s="168"/>
      <c r="T6" s="168"/>
      <c r="U6" s="168"/>
      <c r="V6" s="168"/>
      <c r="W6" s="168"/>
      <c r="X6" s="242" t="s">
        <v>345</v>
      </c>
      <c r="Y6" s="243" t="s">
        <v>504</v>
      </c>
      <c r="Z6" s="89"/>
    </row>
    <row r="7" spans="1:32" x14ac:dyDescent="0.15">
      <c r="A7" s="924"/>
      <c r="B7" s="307" t="s">
        <v>449</v>
      </c>
      <c r="C7" s="95"/>
      <c r="D7" s="306"/>
      <c r="E7" s="306" t="s">
        <v>946</v>
      </c>
      <c r="F7" s="80" t="s">
        <v>1071</v>
      </c>
      <c r="G7" s="80" t="s">
        <v>947</v>
      </c>
      <c r="H7" s="80"/>
      <c r="I7" s="80"/>
      <c r="J7" s="176" t="s">
        <v>345</v>
      </c>
      <c r="K7" s="80" t="s">
        <v>826</v>
      </c>
      <c r="L7" s="80"/>
      <c r="M7" s="176" t="s">
        <v>345</v>
      </c>
      <c r="N7" s="80" t="s">
        <v>824</v>
      </c>
      <c r="O7" s="80"/>
      <c r="P7" s="80"/>
      <c r="Q7" s="80"/>
      <c r="R7" s="80"/>
      <c r="S7" s="80"/>
      <c r="T7" s="80"/>
      <c r="U7" s="80"/>
      <c r="V7" s="80"/>
      <c r="W7" s="170"/>
      <c r="X7" s="295" t="s">
        <v>345</v>
      </c>
      <c r="Y7" s="245" t="s">
        <v>509</v>
      </c>
      <c r="Z7" s="79"/>
    </row>
    <row r="8" spans="1:32" x14ac:dyDescent="0.15">
      <c r="A8" s="924"/>
      <c r="B8" s="307" t="s">
        <v>948</v>
      </c>
      <c r="C8" s="96"/>
      <c r="D8" s="306"/>
      <c r="E8" s="306" t="s">
        <v>949</v>
      </c>
      <c r="F8" s="80" t="s">
        <v>320</v>
      </c>
      <c r="G8" s="80" t="s">
        <v>950</v>
      </c>
      <c r="H8" s="80"/>
      <c r="I8" s="80"/>
      <c r="J8" s="176" t="s">
        <v>345</v>
      </c>
      <c r="K8" s="80" t="s">
        <v>826</v>
      </c>
      <c r="L8" s="80"/>
      <c r="M8" s="176" t="s">
        <v>345</v>
      </c>
      <c r="N8" s="80" t="s">
        <v>824</v>
      </c>
      <c r="O8" s="80"/>
      <c r="P8" s="80"/>
      <c r="Q8" s="80"/>
      <c r="R8" s="80"/>
      <c r="S8" s="80"/>
      <c r="T8" s="80"/>
      <c r="U8" s="80"/>
      <c r="V8" s="80"/>
      <c r="W8" s="170"/>
      <c r="X8" s="295" t="s">
        <v>345</v>
      </c>
      <c r="Y8" s="245" t="s">
        <v>568</v>
      </c>
      <c r="Z8" s="79"/>
    </row>
    <row r="9" spans="1:32" x14ac:dyDescent="0.15">
      <c r="A9" s="924"/>
      <c r="B9" s="307" t="s">
        <v>951</v>
      </c>
      <c r="C9" s="96"/>
      <c r="D9" s="306"/>
      <c r="E9" s="306"/>
      <c r="F9" s="80" t="s">
        <v>320</v>
      </c>
      <c r="G9" s="80" t="s">
        <v>952</v>
      </c>
      <c r="H9" s="80"/>
      <c r="I9" s="80"/>
      <c r="J9" s="176" t="s">
        <v>345</v>
      </c>
      <c r="K9" s="80" t="s">
        <v>880</v>
      </c>
      <c r="L9" s="80"/>
      <c r="M9" s="176" t="s">
        <v>345</v>
      </c>
      <c r="N9" s="80" t="s">
        <v>953</v>
      </c>
      <c r="O9" s="80"/>
      <c r="P9" s="80"/>
      <c r="Q9" s="80"/>
      <c r="R9" s="80"/>
      <c r="S9" s="80"/>
      <c r="T9" s="80"/>
      <c r="U9" s="80"/>
      <c r="V9" s="80"/>
      <c r="W9" s="170"/>
      <c r="X9" s="244" t="s">
        <v>345</v>
      </c>
      <c r="Y9" s="245" t="s">
        <v>613</v>
      </c>
      <c r="Z9" s="79"/>
    </row>
    <row r="10" spans="1:32" x14ac:dyDescent="0.15">
      <c r="A10" s="924"/>
      <c r="B10" s="21"/>
      <c r="C10" s="96"/>
      <c r="D10" s="306"/>
      <c r="E10" s="306"/>
      <c r="F10" s="77" t="s">
        <v>954</v>
      </c>
      <c r="G10" s="77"/>
      <c r="H10" s="77"/>
      <c r="I10" s="77"/>
      <c r="J10" s="296"/>
      <c r="K10" s="77"/>
      <c r="L10" s="77"/>
      <c r="M10" s="296"/>
      <c r="N10" s="77"/>
      <c r="O10" s="77"/>
      <c r="P10" s="77"/>
      <c r="Q10" s="77"/>
      <c r="R10" s="77"/>
      <c r="S10" s="77"/>
      <c r="T10" s="77"/>
      <c r="U10" s="77"/>
      <c r="V10" s="77"/>
      <c r="W10" s="174"/>
      <c r="X10" s="244" t="s">
        <v>345</v>
      </c>
      <c r="Y10" s="245"/>
      <c r="Z10" s="79"/>
    </row>
    <row r="11" spans="1:32" x14ac:dyDescent="0.15">
      <c r="A11" s="924"/>
      <c r="B11" s="21"/>
      <c r="C11" s="96"/>
      <c r="D11" s="306"/>
      <c r="E11" s="306"/>
      <c r="F11" s="141"/>
      <c r="G11" s="176" t="s">
        <v>345</v>
      </c>
      <c r="H11" s="80" t="s">
        <v>955</v>
      </c>
      <c r="I11" s="80"/>
      <c r="J11" s="80"/>
      <c r="K11" s="297"/>
      <c r="L11" s="80"/>
      <c r="M11" s="176" t="s">
        <v>345</v>
      </c>
      <c r="N11" s="297" t="s">
        <v>956</v>
      </c>
      <c r="O11" s="80"/>
      <c r="P11" s="80"/>
      <c r="Q11" s="80"/>
      <c r="R11" s="80"/>
      <c r="S11" s="80"/>
      <c r="T11" s="80"/>
      <c r="U11" s="80"/>
      <c r="V11" s="80"/>
      <c r="W11" s="170"/>
      <c r="X11" s="244" t="s">
        <v>345</v>
      </c>
      <c r="Y11" s="245"/>
      <c r="Z11" s="79"/>
    </row>
    <row r="12" spans="1:32" x14ac:dyDescent="0.15">
      <c r="A12" s="924"/>
      <c r="B12" s="21"/>
      <c r="C12" s="96"/>
      <c r="D12" s="306"/>
      <c r="E12" s="311"/>
      <c r="F12" s="143"/>
      <c r="G12" s="298" t="s">
        <v>345</v>
      </c>
      <c r="H12" s="222" t="s">
        <v>957</v>
      </c>
      <c r="I12" s="222"/>
      <c r="J12" s="222"/>
      <c r="K12" s="299"/>
      <c r="L12" s="222"/>
      <c r="M12" s="222"/>
      <c r="N12" s="299"/>
      <c r="O12" s="222"/>
      <c r="P12" s="222"/>
      <c r="Q12" s="222"/>
      <c r="R12" s="222"/>
      <c r="S12" s="222"/>
      <c r="T12" s="222"/>
      <c r="U12" s="222"/>
      <c r="V12" s="222"/>
      <c r="W12" s="175"/>
      <c r="X12" s="244" t="s">
        <v>345</v>
      </c>
      <c r="Y12" s="245"/>
      <c r="Z12" s="79"/>
    </row>
    <row r="13" spans="1:32" x14ac:dyDescent="0.15">
      <c r="A13" s="924"/>
      <c r="B13" s="21"/>
      <c r="C13" s="97"/>
      <c r="D13" s="309" t="s">
        <v>958</v>
      </c>
      <c r="E13" s="309" t="s">
        <v>959</v>
      </c>
      <c r="F13" s="77" t="s">
        <v>522</v>
      </c>
      <c r="G13" s="77" t="s">
        <v>943</v>
      </c>
      <c r="H13" s="77"/>
      <c r="I13" s="77"/>
      <c r="J13" s="179" t="s">
        <v>345</v>
      </c>
      <c r="K13" s="77" t="s">
        <v>944</v>
      </c>
      <c r="L13" s="77"/>
      <c r="M13" s="179" t="s">
        <v>345</v>
      </c>
      <c r="N13" s="77" t="s">
        <v>945</v>
      </c>
      <c r="O13" s="77"/>
      <c r="P13" s="77"/>
      <c r="Q13" s="77"/>
      <c r="R13" s="77"/>
      <c r="S13" s="77"/>
      <c r="T13" s="77"/>
      <c r="U13" s="77"/>
      <c r="V13" s="77"/>
      <c r="W13" s="77"/>
      <c r="X13" s="249" t="s">
        <v>345</v>
      </c>
      <c r="Y13" s="250" t="s">
        <v>504</v>
      </c>
      <c r="Z13" s="75"/>
      <c r="AD13" s="94"/>
      <c r="AE13" s="94"/>
      <c r="AF13" s="94"/>
    </row>
    <row r="14" spans="1:32" x14ac:dyDescent="0.15">
      <c r="A14" s="924"/>
      <c r="B14" s="21"/>
      <c r="C14" s="97"/>
      <c r="D14" s="306" t="s">
        <v>960</v>
      </c>
      <c r="E14" s="306" t="s">
        <v>275</v>
      </c>
      <c r="F14" s="80" t="s">
        <v>1071</v>
      </c>
      <c r="G14" s="80" t="s">
        <v>947</v>
      </c>
      <c r="H14" s="80"/>
      <c r="I14" s="80"/>
      <c r="J14" s="176" t="s">
        <v>345</v>
      </c>
      <c r="K14" s="80" t="s">
        <v>826</v>
      </c>
      <c r="L14" s="80"/>
      <c r="M14" s="176" t="s">
        <v>345</v>
      </c>
      <c r="N14" s="80" t="s">
        <v>824</v>
      </c>
      <c r="O14" s="80"/>
      <c r="P14" s="80"/>
      <c r="Q14" s="80"/>
      <c r="R14" s="80"/>
      <c r="S14" s="80"/>
      <c r="T14" s="80"/>
      <c r="U14" s="80"/>
      <c r="V14" s="80"/>
      <c r="W14" s="170"/>
      <c r="X14" s="244" t="s">
        <v>345</v>
      </c>
      <c r="Y14" s="245" t="s">
        <v>509</v>
      </c>
      <c r="Z14" s="79"/>
    </row>
    <row r="15" spans="1:32" x14ac:dyDescent="0.15">
      <c r="A15" s="924"/>
      <c r="B15" s="21"/>
      <c r="C15" s="97"/>
      <c r="D15" s="306"/>
      <c r="E15" s="306" t="s">
        <v>961</v>
      </c>
      <c r="F15" s="80" t="s">
        <v>320</v>
      </c>
      <c r="G15" s="80" t="s">
        <v>950</v>
      </c>
      <c r="H15" s="80"/>
      <c r="I15" s="80"/>
      <c r="J15" s="176" t="s">
        <v>345</v>
      </c>
      <c r="K15" s="80" t="s">
        <v>826</v>
      </c>
      <c r="L15" s="80"/>
      <c r="M15" s="176" t="s">
        <v>345</v>
      </c>
      <c r="N15" s="80" t="s">
        <v>824</v>
      </c>
      <c r="O15" s="80"/>
      <c r="P15" s="80"/>
      <c r="Q15" s="80"/>
      <c r="R15" s="80"/>
      <c r="S15" s="80"/>
      <c r="T15" s="80"/>
      <c r="U15" s="80"/>
      <c r="V15" s="80"/>
      <c r="W15" s="170"/>
      <c r="X15" s="295" t="s">
        <v>345</v>
      </c>
      <c r="Y15" s="245" t="s">
        <v>568</v>
      </c>
      <c r="Z15" s="79"/>
    </row>
    <row r="16" spans="1:32" x14ac:dyDescent="0.15">
      <c r="A16" s="924"/>
      <c r="B16" s="21"/>
      <c r="C16" s="97"/>
      <c r="D16" s="306"/>
      <c r="E16" s="306"/>
      <c r="F16" s="80" t="s">
        <v>320</v>
      </c>
      <c r="G16" s="80" t="s">
        <v>952</v>
      </c>
      <c r="H16" s="80"/>
      <c r="I16" s="80"/>
      <c r="J16" s="176" t="s">
        <v>345</v>
      </c>
      <c r="K16" s="80" t="s">
        <v>880</v>
      </c>
      <c r="L16" s="80"/>
      <c r="M16" s="176" t="s">
        <v>345</v>
      </c>
      <c r="N16" s="80" t="s">
        <v>953</v>
      </c>
      <c r="O16" s="222"/>
      <c r="P16" s="222"/>
      <c r="Q16" s="222"/>
      <c r="R16" s="222"/>
      <c r="S16" s="222"/>
      <c r="T16" s="222"/>
      <c r="U16" s="222"/>
      <c r="V16" s="222"/>
      <c r="W16" s="175"/>
      <c r="X16" s="244" t="s">
        <v>345</v>
      </c>
      <c r="Y16" s="245" t="s">
        <v>613</v>
      </c>
      <c r="Z16" s="79"/>
      <c r="AD16" s="94"/>
      <c r="AE16" s="94"/>
      <c r="AF16" s="94"/>
    </row>
    <row r="17" spans="1:32" x14ac:dyDescent="0.15">
      <c r="A17" s="924"/>
      <c r="B17" s="21"/>
      <c r="C17" s="97"/>
      <c r="D17" s="309" t="s">
        <v>962</v>
      </c>
      <c r="E17" s="309" t="s">
        <v>963</v>
      </c>
      <c r="F17" s="201" t="s">
        <v>522</v>
      </c>
      <c r="G17" s="77" t="s">
        <v>964</v>
      </c>
      <c r="H17" s="77"/>
      <c r="I17" s="77"/>
      <c r="J17" s="77"/>
      <c r="K17" s="77"/>
      <c r="L17" s="77"/>
      <c r="M17" s="77"/>
      <c r="N17" s="77"/>
      <c r="O17" s="77"/>
      <c r="P17" s="77"/>
      <c r="Q17" s="77"/>
      <c r="R17" s="77"/>
      <c r="S17" s="77"/>
      <c r="T17" s="77"/>
      <c r="U17" s="77"/>
      <c r="V17" s="77"/>
      <c r="W17" s="174"/>
      <c r="X17" s="249" t="s">
        <v>345</v>
      </c>
      <c r="Y17" s="250" t="s">
        <v>504</v>
      </c>
      <c r="Z17" s="75"/>
      <c r="AD17" s="94"/>
      <c r="AE17" s="94"/>
      <c r="AF17" s="94"/>
    </row>
    <row r="18" spans="1:32" x14ac:dyDescent="0.15">
      <c r="A18" s="924"/>
      <c r="B18" s="21"/>
      <c r="C18" s="97"/>
      <c r="D18" s="306" t="s">
        <v>965</v>
      </c>
      <c r="E18" s="306" t="s">
        <v>966</v>
      </c>
      <c r="F18" s="80"/>
      <c r="G18" s="176" t="s">
        <v>345</v>
      </c>
      <c r="H18" s="80" t="s">
        <v>967</v>
      </c>
      <c r="I18" s="80"/>
      <c r="J18" s="80" t="s">
        <v>968</v>
      </c>
      <c r="K18" s="80"/>
      <c r="L18" s="80"/>
      <c r="M18" s="931"/>
      <c r="N18" s="931"/>
      <c r="O18" s="931"/>
      <c r="P18" s="931"/>
      <c r="Q18" s="931"/>
      <c r="R18" s="931"/>
      <c r="S18" s="931"/>
      <c r="T18" s="931"/>
      <c r="U18" s="931"/>
      <c r="V18" s="80" t="s">
        <v>352</v>
      </c>
      <c r="W18" s="80"/>
      <c r="X18" s="244" t="s">
        <v>345</v>
      </c>
      <c r="Y18" s="245" t="s">
        <v>509</v>
      </c>
      <c r="Z18" s="79"/>
      <c r="AD18" s="94"/>
      <c r="AE18" s="94"/>
      <c r="AF18" s="94"/>
    </row>
    <row r="19" spans="1:32" x14ac:dyDescent="0.15">
      <c r="A19" s="924"/>
      <c r="B19" s="21"/>
      <c r="C19" s="97"/>
      <c r="D19" s="306" t="s">
        <v>969</v>
      </c>
      <c r="E19" s="306" t="s">
        <v>970</v>
      </c>
      <c r="F19" s="80"/>
      <c r="G19" s="176" t="s">
        <v>345</v>
      </c>
      <c r="H19" s="80" t="s">
        <v>971</v>
      </c>
      <c r="I19" s="80"/>
      <c r="J19" s="80"/>
      <c r="K19" s="80"/>
      <c r="L19" s="172"/>
      <c r="M19" s="172"/>
      <c r="N19" s="172"/>
      <c r="O19" s="172"/>
      <c r="P19" s="172"/>
      <c r="Q19" s="172"/>
      <c r="R19" s="172"/>
      <c r="S19" s="172"/>
      <c r="T19" s="172"/>
      <c r="U19" s="172"/>
      <c r="V19" s="80"/>
      <c r="W19" s="80"/>
      <c r="X19" s="244" t="s">
        <v>345</v>
      </c>
      <c r="Y19" s="245" t="s">
        <v>972</v>
      </c>
      <c r="Z19" s="79"/>
      <c r="AD19" s="94"/>
      <c r="AE19" s="94"/>
      <c r="AF19" s="94"/>
    </row>
    <row r="20" spans="1:32" x14ac:dyDescent="0.15">
      <c r="A20" s="924"/>
      <c r="B20" s="21"/>
      <c r="C20" s="97"/>
      <c r="D20" s="306" t="s">
        <v>274</v>
      </c>
      <c r="E20" s="306"/>
      <c r="F20" s="80" t="s">
        <v>799</v>
      </c>
      <c r="G20" s="80" t="s">
        <v>973</v>
      </c>
      <c r="H20" s="80"/>
      <c r="I20" s="80"/>
      <c r="J20" s="80"/>
      <c r="K20" s="80"/>
      <c r="L20" s="80"/>
      <c r="M20" s="80"/>
      <c r="N20" s="80"/>
      <c r="O20" s="80"/>
      <c r="P20" s="80"/>
      <c r="Q20" s="80"/>
      <c r="R20" s="80"/>
      <c r="S20" s="80"/>
      <c r="T20" s="80"/>
      <c r="U20" s="80"/>
      <c r="V20" s="80"/>
      <c r="W20" s="170"/>
      <c r="X20" s="244" t="s">
        <v>345</v>
      </c>
      <c r="Y20" s="245"/>
      <c r="Z20" s="79"/>
      <c r="AD20" s="94"/>
      <c r="AE20" s="94"/>
      <c r="AF20" s="94"/>
    </row>
    <row r="21" spans="1:32" x14ac:dyDescent="0.15">
      <c r="A21" s="924"/>
      <c r="B21" s="21"/>
      <c r="C21" s="97"/>
      <c r="D21" s="306" t="s">
        <v>974</v>
      </c>
      <c r="E21" s="306"/>
      <c r="F21" s="80"/>
      <c r="G21" s="176" t="s">
        <v>345</v>
      </c>
      <c r="H21" s="80" t="s">
        <v>975</v>
      </c>
      <c r="I21" s="80"/>
      <c r="J21" s="80"/>
      <c r="K21" s="80"/>
      <c r="L21" s="80"/>
      <c r="M21" s="80"/>
      <c r="N21" s="80"/>
      <c r="O21" s="80"/>
      <c r="P21" s="80"/>
      <c r="Q21" s="80"/>
      <c r="R21" s="80"/>
      <c r="S21" s="80"/>
      <c r="T21" s="80"/>
      <c r="U21" s="80"/>
      <c r="V21" s="80"/>
      <c r="W21" s="80"/>
      <c r="X21" s="244" t="s">
        <v>345</v>
      </c>
      <c r="Y21" s="245"/>
      <c r="Z21" s="79"/>
      <c r="AD21" s="94"/>
      <c r="AE21" s="94"/>
      <c r="AF21" s="94"/>
    </row>
    <row r="22" spans="1:32" x14ac:dyDescent="0.15">
      <c r="A22" s="924"/>
      <c r="B22" s="21"/>
      <c r="C22" s="97"/>
      <c r="D22" s="306"/>
      <c r="E22" s="306"/>
      <c r="F22" s="80"/>
      <c r="G22" s="80"/>
      <c r="H22" s="80" t="s">
        <v>976</v>
      </c>
      <c r="I22" s="80"/>
      <c r="J22" s="80"/>
      <c r="K22" s="954"/>
      <c r="L22" s="931"/>
      <c r="M22" s="931"/>
      <c r="N22" s="931"/>
      <c r="O22" s="931"/>
      <c r="P22" s="931"/>
      <c r="Q22" s="931"/>
      <c r="R22" s="931"/>
      <c r="S22" s="931"/>
      <c r="T22" s="931"/>
      <c r="U22" s="931"/>
      <c r="V22" s="80" t="s">
        <v>977</v>
      </c>
      <c r="W22" s="80"/>
      <c r="X22" s="244" t="s">
        <v>345</v>
      </c>
      <c r="Y22" s="245"/>
      <c r="Z22" s="79"/>
      <c r="AD22" s="94"/>
      <c r="AE22" s="94"/>
      <c r="AF22" s="94"/>
    </row>
    <row r="23" spans="1:32" x14ac:dyDescent="0.15">
      <c r="A23" s="924"/>
      <c r="B23" s="21"/>
      <c r="C23" s="97"/>
      <c r="D23" s="306"/>
      <c r="E23" s="306"/>
      <c r="F23" s="80" t="s">
        <v>978</v>
      </c>
      <c r="G23" s="297" t="s">
        <v>970</v>
      </c>
      <c r="H23" s="80"/>
      <c r="I23" s="80"/>
      <c r="J23" s="80"/>
      <c r="K23" s="80"/>
      <c r="L23" s="80"/>
      <c r="M23" s="80"/>
      <c r="N23" s="80"/>
      <c r="O23" s="80"/>
      <c r="P23" s="80"/>
      <c r="Q23" s="80"/>
      <c r="R23" s="80"/>
      <c r="S23" s="80"/>
      <c r="T23" s="80"/>
      <c r="U23" s="80"/>
      <c r="V23" s="80"/>
      <c r="W23" s="80"/>
      <c r="X23" s="244" t="s">
        <v>345</v>
      </c>
      <c r="Y23" s="245"/>
      <c r="Z23" s="79"/>
      <c r="AD23" s="94"/>
      <c r="AE23" s="94"/>
      <c r="AF23" s="94"/>
    </row>
    <row r="24" spans="1:32" ht="14.25" thickBot="1" x14ac:dyDescent="0.2">
      <c r="A24" s="924"/>
      <c r="B24" s="21"/>
      <c r="C24" s="97"/>
      <c r="D24" s="306"/>
      <c r="E24" s="306"/>
      <c r="F24" s="80"/>
      <c r="G24" s="176" t="s">
        <v>345</v>
      </c>
      <c r="H24" s="80" t="s">
        <v>979</v>
      </c>
      <c r="I24" s="80"/>
      <c r="J24" s="80"/>
      <c r="K24" s="80"/>
      <c r="L24" s="80"/>
      <c r="M24" s="80"/>
      <c r="N24" s="80"/>
      <c r="O24" s="80"/>
      <c r="P24" s="80"/>
      <c r="Q24" s="80"/>
      <c r="R24" s="80"/>
      <c r="S24" s="80"/>
      <c r="T24" s="80"/>
      <c r="U24" s="80"/>
      <c r="V24" s="80"/>
      <c r="W24" s="80"/>
      <c r="X24" s="244" t="s">
        <v>345</v>
      </c>
      <c r="Y24" s="245"/>
      <c r="Z24" s="79"/>
      <c r="AD24" s="94"/>
      <c r="AE24" s="94"/>
      <c r="AF24" s="94"/>
    </row>
    <row r="25" spans="1:32" ht="15" thickTop="1" thickBot="1" x14ac:dyDescent="0.2">
      <c r="A25" s="924"/>
      <c r="B25" s="21"/>
      <c r="C25" s="97"/>
      <c r="D25" s="306"/>
      <c r="E25" s="306"/>
      <c r="F25" s="80"/>
      <c r="G25" s="80"/>
      <c r="H25" s="80" t="s">
        <v>980</v>
      </c>
      <c r="I25" s="80"/>
      <c r="J25" s="80"/>
      <c r="K25" s="80"/>
      <c r="L25" s="927"/>
      <c r="M25" s="927"/>
      <c r="N25" s="927"/>
      <c r="O25" s="927"/>
      <c r="P25" s="927"/>
      <c r="Q25" s="927"/>
      <c r="R25" s="927"/>
      <c r="S25" s="927"/>
      <c r="T25" s="927"/>
      <c r="U25" s="927"/>
      <c r="V25" s="80" t="s">
        <v>708</v>
      </c>
      <c r="W25" s="80"/>
      <c r="X25" s="244" t="s">
        <v>345</v>
      </c>
      <c r="Y25" s="245"/>
      <c r="Z25" s="79"/>
      <c r="AB25" s="34"/>
      <c r="AC25" s="57" t="s">
        <v>981</v>
      </c>
      <c r="AD25" s="36" t="s">
        <v>982</v>
      </c>
      <c r="AE25" s="37" t="s">
        <v>983</v>
      </c>
      <c r="AF25" s="90"/>
    </row>
    <row r="26" spans="1:32" ht="14.25" thickTop="1" x14ac:dyDescent="0.15">
      <c r="A26" s="924"/>
      <c r="B26" s="21"/>
      <c r="C26" s="97"/>
      <c r="D26" s="309" t="s">
        <v>984</v>
      </c>
      <c r="E26" s="309" t="s">
        <v>985</v>
      </c>
      <c r="F26" s="201" t="s">
        <v>713</v>
      </c>
      <c r="G26" s="77" t="s">
        <v>464</v>
      </c>
      <c r="H26" s="77"/>
      <c r="I26" s="77"/>
      <c r="J26" s="77"/>
      <c r="K26" s="77"/>
      <c r="L26" s="77"/>
      <c r="M26" s="77"/>
      <c r="N26" s="77"/>
      <c r="O26" s="77"/>
      <c r="P26" s="77"/>
      <c r="Q26" s="77"/>
      <c r="R26" s="77"/>
      <c r="S26" s="77"/>
      <c r="T26" s="77"/>
      <c r="U26" s="77"/>
      <c r="V26" s="77"/>
      <c r="W26" s="174"/>
      <c r="X26" s="249" t="s">
        <v>345</v>
      </c>
      <c r="Y26" s="250" t="s">
        <v>811</v>
      </c>
      <c r="Z26" s="75"/>
    </row>
    <row r="27" spans="1:32" x14ac:dyDescent="0.15">
      <c r="A27" s="924"/>
      <c r="B27" s="21"/>
      <c r="C27" s="97"/>
      <c r="D27" s="306" t="s">
        <v>960</v>
      </c>
      <c r="E27" s="306" t="s">
        <v>986</v>
      </c>
      <c r="F27" s="80"/>
      <c r="G27" s="176" t="s">
        <v>345</v>
      </c>
      <c r="H27" s="80" t="s">
        <v>987</v>
      </c>
      <c r="I27" s="80"/>
      <c r="J27" s="80"/>
      <c r="K27" s="80"/>
      <c r="L27" s="80"/>
      <c r="M27" s="80"/>
      <c r="N27" s="80"/>
      <c r="O27" s="80"/>
      <c r="P27" s="80"/>
      <c r="Q27" s="80"/>
      <c r="R27" s="80"/>
      <c r="S27" s="80"/>
      <c r="T27" s="80"/>
      <c r="U27" s="80"/>
      <c r="V27" s="80"/>
      <c r="W27" s="170"/>
      <c r="X27" s="244" t="s">
        <v>345</v>
      </c>
      <c r="Y27" s="245" t="s">
        <v>509</v>
      </c>
      <c r="Z27" s="79"/>
    </row>
    <row r="28" spans="1:32" x14ac:dyDescent="0.15">
      <c r="A28" s="924"/>
      <c r="B28" s="21"/>
      <c r="C28" s="97"/>
      <c r="D28" s="306"/>
      <c r="E28" s="306" t="s">
        <v>988</v>
      </c>
      <c r="F28" s="80"/>
      <c r="G28" s="176" t="s">
        <v>345</v>
      </c>
      <c r="H28" s="80" t="s">
        <v>990</v>
      </c>
      <c r="I28" s="80"/>
      <c r="J28" s="80"/>
      <c r="K28" s="80"/>
      <c r="L28" s="80"/>
      <c r="M28" s="80"/>
      <c r="N28" s="80"/>
      <c r="O28" s="80"/>
      <c r="P28" s="80"/>
      <c r="Q28" s="80"/>
      <c r="R28" s="80"/>
      <c r="S28" s="80"/>
      <c r="T28" s="80"/>
      <c r="U28" s="80"/>
      <c r="V28" s="80"/>
      <c r="W28" s="80"/>
      <c r="X28" s="244" t="s">
        <v>345</v>
      </c>
      <c r="Y28" s="245" t="s">
        <v>568</v>
      </c>
      <c r="Z28" s="79"/>
      <c r="AD28" s="94"/>
      <c r="AE28" s="94"/>
      <c r="AF28" s="94"/>
    </row>
    <row r="29" spans="1:32" x14ac:dyDescent="0.15">
      <c r="A29" s="924"/>
      <c r="B29" s="21"/>
      <c r="C29" s="97"/>
      <c r="D29" s="306"/>
      <c r="E29" s="306"/>
      <c r="F29" s="80"/>
      <c r="G29" s="176" t="s">
        <v>345</v>
      </c>
      <c r="H29" s="80" t="s">
        <v>991</v>
      </c>
      <c r="I29" s="80"/>
      <c r="J29" s="80"/>
      <c r="K29" s="80" t="s">
        <v>882</v>
      </c>
      <c r="L29" s="176" t="s">
        <v>345</v>
      </c>
      <c r="M29" s="80" t="s">
        <v>992</v>
      </c>
      <c r="N29" s="80"/>
      <c r="O29" s="176" t="s">
        <v>345</v>
      </c>
      <c r="P29" s="80" t="s">
        <v>993</v>
      </c>
      <c r="Q29" s="80"/>
      <c r="R29" s="80" t="s">
        <v>683</v>
      </c>
      <c r="S29" s="80"/>
      <c r="T29" s="80"/>
      <c r="U29" s="80"/>
      <c r="V29" s="80"/>
      <c r="W29" s="80"/>
      <c r="X29" s="244" t="s">
        <v>345</v>
      </c>
      <c r="Y29" s="245" t="s">
        <v>972</v>
      </c>
      <c r="Z29" s="79"/>
      <c r="AD29" s="94"/>
      <c r="AE29" s="94"/>
      <c r="AF29" s="94"/>
    </row>
    <row r="30" spans="1:32" x14ac:dyDescent="0.15">
      <c r="A30" s="924"/>
      <c r="B30" s="21"/>
      <c r="C30" s="97"/>
      <c r="D30" s="306"/>
      <c r="E30" s="313"/>
      <c r="F30" s="201" t="s">
        <v>522</v>
      </c>
      <c r="G30" s="77" t="s">
        <v>756</v>
      </c>
      <c r="H30" s="77"/>
      <c r="I30" s="77"/>
      <c r="J30" s="77"/>
      <c r="K30" s="77"/>
      <c r="L30" s="77"/>
      <c r="M30" s="77"/>
      <c r="N30" s="77"/>
      <c r="O30" s="77"/>
      <c r="P30" s="77"/>
      <c r="Q30" s="77"/>
      <c r="R30" s="77"/>
      <c r="S30" s="77"/>
      <c r="T30" s="77"/>
      <c r="U30" s="77"/>
      <c r="V30" s="77"/>
      <c r="W30" s="174"/>
      <c r="X30" s="244" t="s">
        <v>345</v>
      </c>
      <c r="Y30" s="245" t="s">
        <v>750</v>
      </c>
      <c r="Z30" s="79"/>
    </row>
    <row r="31" spans="1:32" x14ac:dyDescent="0.15">
      <c r="A31" s="924"/>
      <c r="B31" s="21"/>
      <c r="C31" s="97"/>
      <c r="D31" s="306"/>
      <c r="E31" s="313"/>
      <c r="F31" s="200"/>
      <c r="G31" s="176" t="s">
        <v>345</v>
      </c>
      <c r="H31" s="80" t="s">
        <v>997</v>
      </c>
      <c r="I31" s="80"/>
      <c r="J31" s="80"/>
      <c r="K31" s="176" t="s">
        <v>998</v>
      </c>
      <c r="L31" s="80" t="s">
        <v>991</v>
      </c>
      <c r="M31" s="80"/>
      <c r="N31" s="80"/>
      <c r="O31" s="80" t="s">
        <v>882</v>
      </c>
      <c r="P31" s="176" t="s">
        <v>345</v>
      </c>
      <c r="Q31" s="80" t="s">
        <v>992</v>
      </c>
      <c r="R31" s="80"/>
      <c r="S31" s="176" t="s">
        <v>345</v>
      </c>
      <c r="T31" s="80" t="s">
        <v>993</v>
      </c>
      <c r="U31" s="80"/>
      <c r="V31" s="80" t="s">
        <v>683</v>
      </c>
      <c r="W31" s="170"/>
      <c r="X31" s="244" t="s">
        <v>345</v>
      </c>
      <c r="Y31" s="64"/>
      <c r="Z31" s="79"/>
      <c r="AD31" s="94"/>
      <c r="AE31" s="94"/>
      <c r="AF31" s="94"/>
    </row>
    <row r="32" spans="1:32" x14ac:dyDescent="0.15">
      <c r="A32" s="924"/>
      <c r="B32" s="2"/>
      <c r="C32" s="86"/>
      <c r="D32" s="306"/>
      <c r="E32" s="313"/>
      <c r="F32" s="201" t="s">
        <v>522</v>
      </c>
      <c r="G32" s="77" t="s">
        <v>865</v>
      </c>
      <c r="H32" s="77"/>
      <c r="I32" s="77"/>
      <c r="J32" s="77"/>
      <c r="K32" s="77"/>
      <c r="L32" s="77"/>
      <c r="M32" s="77"/>
      <c r="N32" s="77"/>
      <c r="O32" s="77"/>
      <c r="P32" s="77"/>
      <c r="Q32" s="77"/>
      <c r="R32" s="77"/>
      <c r="S32" s="77"/>
      <c r="T32" s="77"/>
      <c r="U32" s="77"/>
      <c r="V32" s="77"/>
      <c r="W32" s="174"/>
      <c r="X32" s="244" t="s">
        <v>345</v>
      </c>
      <c r="Y32" s="64"/>
      <c r="Z32" s="79"/>
    </row>
    <row r="33" spans="1:26" x14ac:dyDescent="0.15">
      <c r="A33" s="924"/>
      <c r="B33" s="2"/>
      <c r="C33" s="86"/>
      <c r="D33" s="306"/>
      <c r="E33" s="313"/>
      <c r="F33" s="200"/>
      <c r="G33" s="176" t="s">
        <v>345</v>
      </c>
      <c r="H33" s="80" t="s">
        <v>995</v>
      </c>
      <c r="I33" s="80"/>
      <c r="J33" s="80"/>
      <c r="K33" s="176" t="s">
        <v>345</v>
      </c>
      <c r="L33" s="80" t="s">
        <v>991</v>
      </c>
      <c r="M33" s="80"/>
      <c r="N33" s="80"/>
      <c r="O33" s="80" t="s">
        <v>882</v>
      </c>
      <c r="P33" s="176" t="s">
        <v>345</v>
      </c>
      <c r="Q33" s="80" t="s">
        <v>992</v>
      </c>
      <c r="R33" s="80"/>
      <c r="S33" s="176" t="s">
        <v>345</v>
      </c>
      <c r="T33" s="80" t="s">
        <v>993</v>
      </c>
      <c r="U33" s="80"/>
      <c r="V33" s="80" t="s">
        <v>683</v>
      </c>
      <c r="W33" s="170"/>
      <c r="X33" s="244" t="s">
        <v>345</v>
      </c>
      <c r="Y33" s="64"/>
      <c r="Z33" s="79"/>
    </row>
    <row r="34" spans="1:26" x14ac:dyDescent="0.15">
      <c r="A34" s="924"/>
      <c r="B34" s="2"/>
      <c r="C34" s="86"/>
      <c r="D34" s="306"/>
      <c r="E34" s="313"/>
      <c r="F34" s="201" t="s">
        <v>522</v>
      </c>
      <c r="G34" s="77" t="s">
        <v>872</v>
      </c>
      <c r="H34" s="77"/>
      <c r="I34" s="77"/>
      <c r="J34" s="77"/>
      <c r="K34" s="77"/>
      <c r="L34" s="77"/>
      <c r="M34" s="77"/>
      <c r="N34" s="77"/>
      <c r="O34" s="77"/>
      <c r="P34" s="77"/>
      <c r="Q34" s="77"/>
      <c r="R34" s="77"/>
      <c r="S34" s="77"/>
      <c r="T34" s="77"/>
      <c r="U34" s="77"/>
      <c r="V34" s="77"/>
      <c r="W34" s="174"/>
      <c r="X34" s="244" t="s">
        <v>345</v>
      </c>
      <c r="Y34" s="64"/>
      <c r="Z34" s="79"/>
    </row>
    <row r="35" spans="1:26" x14ac:dyDescent="0.15">
      <c r="A35" s="924"/>
      <c r="B35" s="2"/>
      <c r="C35" s="86"/>
      <c r="D35" s="306"/>
      <c r="E35" s="313"/>
      <c r="F35" s="200"/>
      <c r="G35" s="176" t="s">
        <v>345</v>
      </c>
      <c r="H35" s="80" t="s">
        <v>997</v>
      </c>
      <c r="I35" s="80"/>
      <c r="J35" s="80"/>
      <c r="K35" s="176" t="s">
        <v>998</v>
      </c>
      <c r="L35" s="80" t="s">
        <v>991</v>
      </c>
      <c r="M35" s="80"/>
      <c r="N35" s="80"/>
      <c r="O35" s="80" t="s">
        <v>882</v>
      </c>
      <c r="P35" s="176" t="s">
        <v>345</v>
      </c>
      <c r="Q35" s="80" t="s">
        <v>992</v>
      </c>
      <c r="R35" s="80"/>
      <c r="S35" s="176" t="s">
        <v>345</v>
      </c>
      <c r="T35" s="80" t="s">
        <v>993</v>
      </c>
      <c r="U35" s="80"/>
      <c r="V35" s="80" t="s">
        <v>683</v>
      </c>
      <c r="W35" s="170"/>
      <c r="X35" s="244" t="s">
        <v>345</v>
      </c>
      <c r="Y35" s="64"/>
      <c r="Z35" s="79"/>
    </row>
    <row r="36" spans="1:26" x14ac:dyDescent="0.15">
      <c r="A36" s="924"/>
      <c r="B36" s="2"/>
      <c r="C36" s="86"/>
      <c r="D36" s="309" t="s">
        <v>999</v>
      </c>
      <c r="E36" s="309" t="s">
        <v>1000</v>
      </c>
      <c r="F36" s="201" t="s">
        <v>522</v>
      </c>
      <c r="G36" s="77" t="s">
        <v>1001</v>
      </c>
      <c r="H36" s="77"/>
      <c r="I36" s="77"/>
      <c r="J36" s="77"/>
      <c r="K36" s="77"/>
      <c r="L36" s="77"/>
      <c r="M36" s="77"/>
      <c r="N36" s="77"/>
      <c r="O36" s="77"/>
      <c r="P36" s="77"/>
      <c r="Q36" s="77"/>
      <c r="R36" s="77"/>
      <c r="S36" s="77"/>
      <c r="T36" s="77"/>
      <c r="U36" s="77"/>
      <c r="V36" s="77"/>
      <c r="W36" s="174"/>
      <c r="X36" s="249" t="s">
        <v>345</v>
      </c>
      <c r="Y36" s="250" t="s">
        <v>509</v>
      </c>
      <c r="Z36" s="75"/>
    </row>
    <row r="37" spans="1:26" x14ac:dyDescent="0.15">
      <c r="A37" s="924"/>
      <c r="B37" s="2"/>
      <c r="C37" s="86"/>
      <c r="D37" s="306" t="s">
        <v>1002</v>
      </c>
      <c r="E37" s="306" t="s">
        <v>988</v>
      </c>
      <c r="F37" s="200"/>
      <c r="G37" s="80" t="s">
        <v>464</v>
      </c>
      <c r="H37" s="80"/>
      <c r="I37" s="80"/>
      <c r="J37" s="80" t="s">
        <v>1003</v>
      </c>
      <c r="K37" s="176" t="s">
        <v>345</v>
      </c>
      <c r="L37" s="80" t="s">
        <v>992</v>
      </c>
      <c r="M37" s="80"/>
      <c r="N37" s="176" t="s">
        <v>345</v>
      </c>
      <c r="O37" s="80" t="s">
        <v>993</v>
      </c>
      <c r="P37" s="80"/>
      <c r="Q37" s="176" t="s">
        <v>345</v>
      </c>
      <c r="R37" s="837"/>
      <c r="S37" s="837"/>
      <c r="T37" s="837"/>
      <c r="U37" s="837"/>
      <c r="V37" s="80" t="s">
        <v>683</v>
      </c>
      <c r="W37" s="80"/>
      <c r="X37" s="244" t="s">
        <v>345</v>
      </c>
      <c r="Y37" s="245" t="s">
        <v>568</v>
      </c>
      <c r="Z37" s="79"/>
    </row>
    <row r="38" spans="1:26" x14ac:dyDescent="0.15">
      <c r="A38" s="924"/>
      <c r="B38" s="2"/>
      <c r="C38" s="86"/>
      <c r="D38" s="306"/>
      <c r="E38" s="306"/>
      <c r="F38" s="200"/>
      <c r="G38" s="80" t="s">
        <v>756</v>
      </c>
      <c r="H38" s="80"/>
      <c r="I38" s="80"/>
      <c r="J38" s="80" t="s">
        <v>1004</v>
      </c>
      <c r="K38" s="176" t="s">
        <v>345</v>
      </c>
      <c r="L38" s="80" t="s">
        <v>992</v>
      </c>
      <c r="M38" s="80"/>
      <c r="N38" s="176" t="s">
        <v>345</v>
      </c>
      <c r="O38" s="80" t="s">
        <v>993</v>
      </c>
      <c r="P38" s="80"/>
      <c r="Q38" s="176" t="s">
        <v>345</v>
      </c>
      <c r="R38" s="837"/>
      <c r="S38" s="837"/>
      <c r="T38" s="837"/>
      <c r="U38" s="837"/>
      <c r="V38" s="80" t="s">
        <v>683</v>
      </c>
      <c r="W38" s="80"/>
      <c r="X38" s="244" t="s">
        <v>345</v>
      </c>
      <c r="Y38" s="245" t="s">
        <v>972</v>
      </c>
      <c r="Z38" s="79"/>
    </row>
    <row r="39" spans="1:26" x14ac:dyDescent="0.15">
      <c r="A39" s="924"/>
      <c r="B39" s="2"/>
      <c r="C39" s="86"/>
      <c r="D39" s="306"/>
      <c r="E39" s="306"/>
      <c r="F39" s="200"/>
      <c r="G39" s="80" t="s">
        <v>865</v>
      </c>
      <c r="H39" s="80"/>
      <c r="I39" s="80"/>
      <c r="J39" s="80" t="s">
        <v>1005</v>
      </c>
      <c r="K39" s="176" t="s">
        <v>345</v>
      </c>
      <c r="L39" s="80" t="s">
        <v>992</v>
      </c>
      <c r="M39" s="80"/>
      <c r="N39" s="176" t="s">
        <v>345</v>
      </c>
      <c r="O39" s="80" t="s">
        <v>993</v>
      </c>
      <c r="P39" s="80"/>
      <c r="Q39" s="176" t="s">
        <v>345</v>
      </c>
      <c r="R39" s="837"/>
      <c r="S39" s="837"/>
      <c r="T39" s="837"/>
      <c r="U39" s="837"/>
      <c r="V39" s="80" t="s">
        <v>683</v>
      </c>
      <c r="W39" s="80"/>
      <c r="X39" s="244" t="s">
        <v>345</v>
      </c>
      <c r="Y39" s="245" t="s">
        <v>750</v>
      </c>
      <c r="Z39" s="79"/>
    </row>
    <row r="40" spans="1:26" x14ac:dyDescent="0.15">
      <c r="A40" s="924"/>
      <c r="B40" s="2"/>
      <c r="C40" s="86"/>
      <c r="D40" s="306"/>
      <c r="E40" s="306"/>
      <c r="F40" s="200"/>
      <c r="G40" s="80" t="s">
        <v>872</v>
      </c>
      <c r="H40" s="80"/>
      <c r="I40" s="80"/>
      <c r="J40" s="80" t="s">
        <v>1004</v>
      </c>
      <c r="K40" s="176" t="s">
        <v>345</v>
      </c>
      <c r="L40" s="80" t="s">
        <v>992</v>
      </c>
      <c r="M40" s="80"/>
      <c r="N40" s="176" t="s">
        <v>345</v>
      </c>
      <c r="O40" s="80" t="s">
        <v>993</v>
      </c>
      <c r="P40" s="80"/>
      <c r="Q40" s="176" t="s">
        <v>345</v>
      </c>
      <c r="R40" s="837"/>
      <c r="S40" s="837"/>
      <c r="T40" s="837"/>
      <c r="U40" s="837"/>
      <c r="V40" s="80" t="s">
        <v>683</v>
      </c>
      <c r="W40" s="80"/>
      <c r="X40" s="244" t="s">
        <v>345</v>
      </c>
      <c r="Y40" s="64"/>
      <c r="Z40" s="79"/>
    </row>
    <row r="41" spans="1:26" x14ac:dyDescent="0.15">
      <c r="A41" s="924"/>
      <c r="B41" s="2"/>
      <c r="C41" s="86"/>
      <c r="D41" s="306"/>
      <c r="E41" s="306"/>
      <c r="F41" s="201" t="s">
        <v>522</v>
      </c>
      <c r="G41" s="77" t="s">
        <v>1006</v>
      </c>
      <c r="H41" s="77"/>
      <c r="I41" s="77"/>
      <c r="J41" s="77"/>
      <c r="K41" s="77"/>
      <c r="L41" s="77"/>
      <c r="M41" s="77"/>
      <c r="N41" s="77"/>
      <c r="O41" s="77"/>
      <c r="P41" s="77"/>
      <c r="Q41" s="77"/>
      <c r="R41" s="138"/>
      <c r="S41" s="138"/>
      <c r="T41" s="138"/>
      <c r="U41" s="138"/>
      <c r="V41" s="77"/>
      <c r="W41" s="174"/>
      <c r="X41" s="244" t="s">
        <v>345</v>
      </c>
      <c r="Y41" s="64"/>
      <c r="Z41" s="79"/>
    </row>
    <row r="42" spans="1:26" x14ac:dyDescent="0.15">
      <c r="A42" s="924"/>
      <c r="B42" s="2"/>
      <c r="C42" s="86"/>
      <c r="D42" s="306"/>
      <c r="E42" s="306"/>
      <c r="F42" s="200"/>
      <c r="G42" s="80" t="s">
        <v>464</v>
      </c>
      <c r="H42" s="80"/>
      <c r="I42" s="80"/>
      <c r="J42" s="80" t="s">
        <v>1003</v>
      </c>
      <c r="K42" s="176" t="s">
        <v>345</v>
      </c>
      <c r="L42" s="80" t="s">
        <v>992</v>
      </c>
      <c r="M42" s="80"/>
      <c r="N42" s="176" t="s">
        <v>345</v>
      </c>
      <c r="O42" s="80" t="s">
        <v>993</v>
      </c>
      <c r="P42" s="80"/>
      <c r="Q42" s="176" t="s">
        <v>345</v>
      </c>
      <c r="R42" s="837"/>
      <c r="S42" s="837"/>
      <c r="T42" s="837"/>
      <c r="U42" s="837"/>
      <c r="V42" s="80" t="s">
        <v>683</v>
      </c>
      <c r="W42" s="80"/>
      <c r="X42" s="244" t="s">
        <v>345</v>
      </c>
      <c r="Y42" s="64"/>
      <c r="Z42" s="79"/>
    </row>
    <row r="43" spans="1:26" x14ac:dyDescent="0.15">
      <c r="A43" s="924"/>
      <c r="B43" s="2"/>
      <c r="C43" s="86"/>
      <c r="D43" s="306"/>
      <c r="E43" s="306"/>
      <c r="F43" s="200"/>
      <c r="G43" s="80" t="s">
        <v>756</v>
      </c>
      <c r="H43" s="80"/>
      <c r="I43" s="80"/>
      <c r="J43" s="80" t="s">
        <v>1004</v>
      </c>
      <c r="K43" s="176" t="s">
        <v>345</v>
      </c>
      <c r="L43" s="80" t="s">
        <v>992</v>
      </c>
      <c r="M43" s="80"/>
      <c r="N43" s="176" t="s">
        <v>345</v>
      </c>
      <c r="O43" s="80" t="s">
        <v>993</v>
      </c>
      <c r="P43" s="80"/>
      <c r="Q43" s="176" t="s">
        <v>345</v>
      </c>
      <c r="R43" s="837"/>
      <c r="S43" s="837"/>
      <c r="T43" s="837"/>
      <c r="U43" s="837"/>
      <c r="V43" s="80" t="s">
        <v>683</v>
      </c>
      <c r="W43" s="80"/>
      <c r="X43" s="244" t="s">
        <v>345</v>
      </c>
      <c r="Y43" s="64"/>
      <c r="Z43" s="79"/>
    </row>
    <row r="44" spans="1:26" x14ac:dyDescent="0.15">
      <c r="A44" s="924"/>
      <c r="B44" s="2"/>
      <c r="C44" s="86"/>
      <c r="D44" s="306"/>
      <c r="E44" s="306"/>
      <c r="F44" s="200"/>
      <c r="G44" s="80" t="s">
        <v>865</v>
      </c>
      <c r="H44" s="80"/>
      <c r="I44" s="80"/>
      <c r="J44" s="80" t="s">
        <v>1005</v>
      </c>
      <c r="K44" s="176" t="s">
        <v>345</v>
      </c>
      <c r="L44" s="80" t="s">
        <v>992</v>
      </c>
      <c r="M44" s="80"/>
      <c r="N44" s="176" t="s">
        <v>345</v>
      </c>
      <c r="O44" s="80" t="s">
        <v>993</v>
      </c>
      <c r="P44" s="80"/>
      <c r="Q44" s="176" t="s">
        <v>345</v>
      </c>
      <c r="R44" s="837"/>
      <c r="S44" s="837"/>
      <c r="T44" s="837"/>
      <c r="U44" s="837"/>
      <c r="V44" s="80" t="s">
        <v>683</v>
      </c>
      <c r="W44" s="80"/>
      <c r="X44" s="244" t="s">
        <v>345</v>
      </c>
      <c r="Y44" s="64"/>
      <c r="Z44" s="79"/>
    </row>
    <row r="45" spans="1:26" x14ac:dyDescent="0.15">
      <c r="A45" s="924"/>
      <c r="B45" s="2"/>
      <c r="C45" s="86"/>
      <c r="D45" s="216"/>
      <c r="E45" s="216"/>
      <c r="F45" s="200"/>
      <c r="G45" s="80" t="s">
        <v>872</v>
      </c>
      <c r="H45" s="80"/>
      <c r="I45" s="80"/>
      <c r="J45" s="80" t="s">
        <v>1004</v>
      </c>
      <c r="K45" s="176" t="s">
        <v>345</v>
      </c>
      <c r="L45" s="80" t="s">
        <v>992</v>
      </c>
      <c r="M45" s="80"/>
      <c r="N45" s="176" t="s">
        <v>345</v>
      </c>
      <c r="O45" s="80" t="s">
        <v>993</v>
      </c>
      <c r="P45" s="80"/>
      <c r="Q45" s="176" t="s">
        <v>345</v>
      </c>
      <c r="R45" s="837"/>
      <c r="S45" s="837"/>
      <c r="T45" s="837"/>
      <c r="U45" s="837"/>
      <c r="V45" s="80" t="s">
        <v>683</v>
      </c>
      <c r="W45" s="80"/>
      <c r="X45" s="244" t="s">
        <v>345</v>
      </c>
      <c r="Y45" s="64"/>
      <c r="Z45" s="79"/>
    </row>
    <row r="46" spans="1:26" x14ac:dyDescent="0.15">
      <c r="A46" s="924"/>
      <c r="B46" s="2"/>
      <c r="C46" s="86"/>
      <c r="D46" s="216"/>
      <c r="E46" s="216"/>
      <c r="F46" s="201" t="s">
        <v>522</v>
      </c>
      <c r="G46" s="77" t="s">
        <v>1007</v>
      </c>
      <c r="H46" s="77"/>
      <c r="I46" s="77"/>
      <c r="J46" s="77"/>
      <c r="K46" s="77"/>
      <c r="L46" s="77"/>
      <c r="M46" s="77"/>
      <c r="N46" s="77"/>
      <c r="O46" s="77"/>
      <c r="P46" s="77"/>
      <c r="Q46" s="77"/>
      <c r="R46" s="138"/>
      <c r="S46" s="138"/>
      <c r="T46" s="138"/>
      <c r="U46" s="138"/>
      <c r="V46" s="77"/>
      <c r="W46" s="174"/>
      <c r="X46" s="244" t="s">
        <v>345</v>
      </c>
      <c r="Y46" s="64"/>
      <c r="Z46" s="79"/>
    </row>
    <row r="47" spans="1:26" x14ac:dyDescent="0.15">
      <c r="A47" s="924"/>
      <c r="B47" s="2"/>
      <c r="C47" s="86"/>
      <c r="D47" s="216"/>
      <c r="E47" s="216"/>
      <c r="F47" s="200"/>
      <c r="G47" s="80" t="s">
        <v>464</v>
      </c>
      <c r="H47" s="80"/>
      <c r="I47" s="80"/>
      <c r="J47" s="80" t="s">
        <v>1003</v>
      </c>
      <c r="K47" s="176" t="s">
        <v>345</v>
      </c>
      <c r="L47" s="80" t="s">
        <v>992</v>
      </c>
      <c r="M47" s="80"/>
      <c r="N47" s="176" t="s">
        <v>345</v>
      </c>
      <c r="O47" s="80" t="s">
        <v>993</v>
      </c>
      <c r="P47" s="80"/>
      <c r="Q47" s="176" t="s">
        <v>345</v>
      </c>
      <c r="R47" s="837"/>
      <c r="S47" s="837"/>
      <c r="T47" s="837"/>
      <c r="U47" s="837"/>
      <c r="V47" s="80" t="s">
        <v>683</v>
      </c>
      <c r="W47" s="80"/>
      <c r="X47" s="244" t="s">
        <v>345</v>
      </c>
      <c r="Y47" s="64"/>
      <c r="Z47" s="79"/>
    </row>
    <row r="48" spans="1:26" x14ac:dyDescent="0.15">
      <c r="A48" s="924"/>
      <c r="B48" s="2"/>
      <c r="C48" s="86"/>
      <c r="D48" s="216"/>
      <c r="E48" s="216"/>
      <c r="F48" s="200"/>
      <c r="G48" s="80" t="s">
        <v>756</v>
      </c>
      <c r="H48" s="80"/>
      <c r="I48" s="80"/>
      <c r="J48" s="80" t="s">
        <v>1004</v>
      </c>
      <c r="K48" s="176" t="s">
        <v>345</v>
      </c>
      <c r="L48" s="80" t="s">
        <v>992</v>
      </c>
      <c r="M48" s="80"/>
      <c r="N48" s="176" t="s">
        <v>345</v>
      </c>
      <c r="O48" s="80" t="s">
        <v>993</v>
      </c>
      <c r="P48" s="80"/>
      <c r="Q48" s="176" t="s">
        <v>345</v>
      </c>
      <c r="R48" s="837"/>
      <c r="S48" s="837"/>
      <c r="T48" s="837"/>
      <c r="U48" s="837"/>
      <c r="V48" s="80" t="s">
        <v>683</v>
      </c>
      <c r="W48" s="80"/>
      <c r="X48" s="244" t="s">
        <v>345</v>
      </c>
      <c r="Y48" s="64"/>
      <c r="Z48" s="79"/>
    </row>
    <row r="49" spans="1:26" x14ac:dyDescent="0.15">
      <c r="A49" s="924"/>
      <c r="B49" s="2"/>
      <c r="C49" s="86"/>
      <c r="D49" s="216"/>
      <c r="E49" s="216"/>
      <c r="F49" s="200"/>
      <c r="G49" s="80" t="s">
        <v>865</v>
      </c>
      <c r="H49" s="80"/>
      <c r="I49" s="80"/>
      <c r="J49" s="80" t="s">
        <v>1005</v>
      </c>
      <c r="K49" s="176" t="s">
        <v>345</v>
      </c>
      <c r="L49" s="80" t="s">
        <v>992</v>
      </c>
      <c r="M49" s="80"/>
      <c r="N49" s="176" t="s">
        <v>345</v>
      </c>
      <c r="O49" s="80" t="s">
        <v>993</v>
      </c>
      <c r="P49" s="80"/>
      <c r="Q49" s="176" t="s">
        <v>345</v>
      </c>
      <c r="R49" s="837"/>
      <c r="S49" s="837"/>
      <c r="T49" s="837"/>
      <c r="U49" s="837"/>
      <c r="V49" s="80" t="s">
        <v>683</v>
      </c>
      <c r="W49" s="80"/>
      <c r="X49" s="244" t="s">
        <v>345</v>
      </c>
      <c r="Y49" s="64"/>
      <c r="Z49" s="79"/>
    </row>
    <row r="50" spans="1:26" x14ac:dyDescent="0.15">
      <c r="A50" s="924"/>
      <c r="B50" s="2"/>
      <c r="C50" s="86"/>
      <c r="D50" s="216"/>
      <c r="E50" s="216"/>
      <c r="F50" s="200"/>
      <c r="G50" s="80" t="s">
        <v>872</v>
      </c>
      <c r="H50" s="80"/>
      <c r="I50" s="80"/>
      <c r="J50" s="80" t="s">
        <v>1004</v>
      </c>
      <c r="K50" s="176" t="s">
        <v>345</v>
      </c>
      <c r="L50" s="80" t="s">
        <v>992</v>
      </c>
      <c r="M50" s="80"/>
      <c r="N50" s="176" t="s">
        <v>345</v>
      </c>
      <c r="O50" s="80" t="s">
        <v>993</v>
      </c>
      <c r="P50" s="80"/>
      <c r="Q50" s="176" t="s">
        <v>345</v>
      </c>
      <c r="R50" s="837"/>
      <c r="S50" s="837"/>
      <c r="T50" s="837"/>
      <c r="U50" s="837"/>
      <c r="V50" s="80" t="s">
        <v>683</v>
      </c>
      <c r="W50" s="80"/>
      <c r="X50" s="244" t="s">
        <v>345</v>
      </c>
      <c r="Y50" s="64"/>
      <c r="Z50" s="79"/>
    </row>
    <row r="51" spans="1:26" x14ac:dyDescent="0.15">
      <c r="A51" s="924"/>
      <c r="B51" s="2"/>
      <c r="C51" s="86"/>
      <c r="D51" s="216"/>
      <c r="E51" s="216"/>
      <c r="F51" s="201" t="s">
        <v>522</v>
      </c>
      <c r="G51" s="77" t="s">
        <v>1008</v>
      </c>
      <c r="H51" s="77"/>
      <c r="I51" s="77"/>
      <c r="J51" s="77"/>
      <c r="K51" s="77"/>
      <c r="L51" s="77"/>
      <c r="M51" s="77"/>
      <c r="N51" s="77"/>
      <c r="O51" s="77"/>
      <c r="P51" s="77"/>
      <c r="Q51" s="77"/>
      <c r="R51" s="138"/>
      <c r="S51" s="138"/>
      <c r="T51" s="138"/>
      <c r="U51" s="138"/>
      <c r="V51" s="77"/>
      <c r="W51" s="174"/>
      <c r="X51" s="244" t="s">
        <v>345</v>
      </c>
      <c r="Y51" s="64"/>
      <c r="Z51" s="79"/>
    </row>
    <row r="52" spans="1:26" x14ac:dyDescent="0.15">
      <c r="A52" s="924"/>
      <c r="B52" s="2"/>
      <c r="C52" s="86"/>
      <c r="D52" s="216"/>
      <c r="E52" s="216"/>
      <c r="F52" s="200"/>
      <c r="G52" s="80" t="s">
        <v>1009</v>
      </c>
      <c r="H52" s="80"/>
      <c r="I52" s="80"/>
      <c r="J52" s="80" t="s">
        <v>748</v>
      </c>
      <c r="K52" s="837"/>
      <c r="L52" s="837"/>
      <c r="M52" s="837"/>
      <c r="N52" s="837"/>
      <c r="O52" s="837"/>
      <c r="P52" s="837"/>
      <c r="Q52" s="837"/>
      <c r="R52" s="837"/>
      <c r="S52" s="837"/>
      <c r="T52" s="837"/>
      <c r="U52" s="837"/>
      <c r="V52" s="80" t="s">
        <v>749</v>
      </c>
      <c r="W52" s="80"/>
      <c r="X52" s="244" t="s">
        <v>345</v>
      </c>
      <c r="Y52" s="64"/>
      <c r="Z52" s="79"/>
    </row>
    <row r="53" spans="1:26" x14ac:dyDescent="0.15">
      <c r="A53" s="924"/>
      <c r="B53" s="2"/>
      <c r="C53" s="86"/>
      <c r="D53" s="216"/>
      <c r="E53" s="216"/>
      <c r="F53" s="200"/>
      <c r="G53" s="80" t="s">
        <v>1010</v>
      </c>
      <c r="H53" s="80"/>
      <c r="I53" s="80"/>
      <c r="J53" s="80" t="s">
        <v>1011</v>
      </c>
      <c r="K53" s="837"/>
      <c r="L53" s="837"/>
      <c r="M53" s="837"/>
      <c r="N53" s="837"/>
      <c r="O53" s="837"/>
      <c r="P53" s="837"/>
      <c r="Q53" s="837"/>
      <c r="R53" s="837"/>
      <c r="S53" s="837"/>
      <c r="T53" s="837"/>
      <c r="U53" s="837"/>
      <c r="V53" s="80" t="s">
        <v>1012</v>
      </c>
      <c r="W53" s="80"/>
      <c r="X53" s="244" t="s">
        <v>345</v>
      </c>
      <c r="Y53" s="64"/>
      <c r="Z53" s="79"/>
    </row>
    <row r="54" spans="1:26" x14ac:dyDescent="0.15">
      <c r="A54" s="924"/>
      <c r="B54" s="2"/>
      <c r="C54" s="86"/>
      <c r="D54" s="216"/>
      <c r="E54" s="216"/>
      <c r="F54" s="201" t="s">
        <v>1013</v>
      </c>
      <c r="G54" s="77" t="s">
        <v>1014</v>
      </c>
      <c r="H54" s="77"/>
      <c r="I54" s="77"/>
      <c r="J54" s="77"/>
      <c r="K54" s="77"/>
      <c r="L54" s="77"/>
      <c r="M54" s="77"/>
      <c r="N54" s="77"/>
      <c r="O54" s="77"/>
      <c r="P54" s="77"/>
      <c r="Q54" s="77"/>
      <c r="R54" s="138"/>
      <c r="S54" s="138"/>
      <c r="T54" s="138"/>
      <c r="U54" s="138"/>
      <c r="V54" s="77"/>
      <c r="W54" s="174"/>
      <c r="X54" s="244" t="s">
        <v>345</v>
      </c>
      <c r="Y54" s="64"/>
      <c r="Z54" s="79"/>
    </row>
    <row r="55" spans="1:26" x14ac:dyDescent="0.15">
      <c r="A55" s="924"/>
      <c r="B55" s="2"/>
      <c r="C55" s="86"/>
      <c r="D55" s="216"/>
      <c r="E55" s="216"/>
      <c r="F55" s="200"/>
      <c r="G55" s="80" t="s">
        <v>1009</v>
      </c>
      <c r="H55" s="80"/>
      <c r="I55" s="80"/>
      <c r="J55" s="80" t="s">
        <v>748</v>
      </c>
      <c r="K55" s="837"/>
      <c r="L55" s="837"/>
      <c r="M55" s="837"/>
      <c r="N55" s="837"/>
      <c r="O55" s="837"/>
      <c r="P55" s="837"/>
      <c r="Q55" s="837"/>
      <c r="R55" s="837"/>
      <c r="S55" s="837"/>
      <c r="T55" s="837"/>
      <c r="U55" s="837"/>
      <c r="V55" s="80" t="s">
        <v>1024</v>
      </c>
      <c r="W55" s="80"/>
      <c r="X55" s="244" t="s">
        <v>345</v>
      </c>
      <c r="Y55" s="64"/>
      <c r="Z55" s="79"/>
    </row>
    <row r="56" spans="1:26" x14ac:dyDescent="0.15">
      <c r="A56" s="924"/>
      <c r="B56" s="2"/>
      <c r="C56" s="86"/>
      <c r="D56" s="216"/>
      <c r="E56" s="216"/>
      <c r="F56" s="200"/>
      <c r="G56" s="80" t="s">
        <v>1010</v>
      </c>
      <c r="H56" s="80"/>
      <c r="I56" s="80"/>
      <c r="J56" s="80" t="s">
        <v>1011</v>
      </c>
      <c r="K56" s="837"/>
      <c r="L56" s="837"/>
      <c r="M56" s="837"/>
      <c r="N56" s="837"/>
      <c r="O56" s="837"/>
      <c r="P56" s="837"/>
      <c r="Q56" s="837"/>
      <c r="R56" s="837"/>
      <c r="S56" s="837"/>
      <c r="T56" s="837"/>
      <c r="U56" s="837"/>
      <c r="V56" s="80" t="s">
        <v>276</v>
      </c>
      <c r="W56" s="80"/>
      <c r="X56" s="244" t="s">
        <v>345</v>
      </c>
      <c r="Y56" s="64"/>
      <c r="Z56" s="79"/>
    </row>
    <row r="57" spans="1:26" x14ac:dyDescent="0.15">
      <c r="A57" s="924"/>
      <c r="B57" s="2"/>
      <c r="C57" s="86"/>
      <c r="D57" s="216"/>
      <c r="E57" s="216"/>
      <c r="F57" s="201" t="s">
        <v>277</v>
      </c>
      <c r="G57" s="77" t="s">
        <v>1015</v>
      </c>
      <c r="H57" s="77"/>
      <c r="I57" s="77"/>
      <c r="J57" s="77"/>
      <c r="K57" s="77"/>
      <c r="L57" s="77"/>
      <c r="M57" s="77"/>
      <c r="N57" s="77"/>
      <c r="O57" s="77"/>
      <c r="P57" s="77"/>
      <c r="Q57" s="77"/>
      <c r="R57" s="138"/>
      <c r="S57" s="138"/>
      <c r="T57" s="138"/>
      <c r="U57" s="138"/>
      <c r="V57" s="77"/>
      <c r="W57" s="174"/>
      <c r="X57" s="244" t="s">
        <v>345</v>
      </c>
      <c r="Y57" s="64"/>
      <c r="Z57" s="79"/>
    </row>
    <row r="58" spans="1:26" x14ac:dyDescent="0.15">
      <c r="A58" s="924"/>
      <c r="B58" s="2"/>
      <c r="C58" s="86"/>
      <c r="D58" s="216"/>
      <c r="E58" s="216"/>
      <c r="F58" s="200"/>
      <c r="G58" s="80" t="s">
        <v>1009</v>
      </c>
      <c r="H58" s="80"/>
      <c r="I58" s="80"/>
      <c r="J58" s="80" t="s">
        <v>748</v>
      </c>
      <c r="K58" s="837"/>
      <c r="L58" s="837"/>
      <c r="M58" s="837"/>
      <c r="N58" s="837"/>
      <c r="O58" s="837"/>
      <c r="P58" s="837"/>
      <c r="Q58" s="837"/>
      <c r="R58" s="837"/>
      <c r="S58" s="837"/>
      <c r="T58" s="837"/>
      <c r="U58" s="837"/>
      <c r="V58" s="80" t="s">
        <v>749</v>
      </c>
      <c r="W58" s="80"/>
      <c r="X58" s="244" t="s">
        <v>345</v>
      </c>
      <c r="Y58" s="64"/>
      <c r="Z58" s="79"/>
    </row>
    <row r="59" spans="1:26" ht="14.25" thickBot="1" x14ac:dyDescent="0.2">
      <c r="A59" s="925"/>
      <c r="B59" s="197"/>
      <c r="C59" s="87"/>
      <c r="D59" s="211"/>
      <c r="E59" s="211"/>
      <c r="F59" s="183"/>
      <c r="G59" s="181" t="s">
        <v>1010</v>
      </c>
      <c r="H59" s="181"/>
      <c r="I59" s="181"/>
      <c r="J59" s="181" t="s">
        <v>1011</v>
      </c>
      <c r="K59" s="838"/>
      <c r="L59" s="838"/>
      <c r="M59" s="838"/>
      <c r="N59" s="838"/>
      <c r="O59" s="838"/>
      <c r="P59" s="838"/>
      <c r="Q59" s="838"/>
      <c r="R59" s="838"/>
      <c r="S59" s="838"/>
      <c r="T59" s="838"/>
      <c r="U59" s="838"/>
      <c r="V59" s="181" t="s">
        <v>1012</v>
      </c>
      <c r="W59" s="181"/>
      <c r="X59" s="253" t="s">
        <v>345</v>
      </c>
      <c r="Y59" s="254"/>
      <c r="Z59" s="85"/>
    </row>
  </sheetData>
  <sheetProtection sheet="1"/>
  <mergeCells count="23">
    <mergeCell ref="R39:U39"/>
    <mergeCell ref="R40:U40"/>
    <mergeCell ref="R50:U50"/>
    <mergeCell ref="K52:U52"/>
    <mergeCell ref="R44:U44"/>
    <mergeCell ref="R45:U45"/>
    <mergeCell ref="R47:U47"/>
    <mergeCell ref="R42:U42"/>
    <mergeCell ref="R43:U43"/>
    <mergeCell ref="A1:K1"/>
    <mergeCell ref="A6:A59"/>
    <mergeCell ref="M18:U18"/>
    <mergeCell ref="K22:U22"/>
    <mergeCell ref="L25:U25"/>
    <mergeCell ref="R37:U37"/>
    <mergeCell ref="K59:U59"/>
    <mergeCell ref="K53:U53"/>
    <mergeCell ref="K55:U55"/>
    <mergeCell ref="K56:U56"/>
    <mergeCell ref="K58:U58"/>
    <mergeCell ref="R48:U48"/>
    <mergeCell ref="R49:U49"/>
    <mergeCell ref="R38:U38"/>
  </mergeCells>
  <phoneticPr fontId="2"/>
  <dataValidations disablePrompts="1" count="4">
    <dataValidation type="list" allowBlank="1" showInputMessage="1" showErrorMessage="1" sqref="L29 G33 S33 O29 P35 K35 Q42:Q45 S35 J13:J16 G31 P31 G35 K37:K40 Q37:Q40 N37:N40 N42:N45 P33 K31 S31 M11 X18:X59 G27:G29 K33 G24 M13:M16 G18:G19 G21 G11:G12 K42:K45 X7:X16 M6:M9 J6:J9 Q47:Q50 N47:N50 K47:K50" xr:uid="{29C9E60B-7C46-46D3-A3DF-6E858019456F}">
      <formula1>"■,□"</formula1>
    </dataValidation>
    <dataValidation type="list" showInputMessage="1" showErrorMessage="1" sqref="X6 X17" xr:uid="{605469A9-9738-49DC-9C09-74C275446A7D}">
      <formula1>"　,■,□"</formula1>
    </dataValidation>
    <dataValidation type="list" allowBlank="1" showInputMessage="1" sqref="C6" xr:uid="{E0D3BB62-4709-4693-88D7-F7D6CBC5B8A1}">
      <formula1>"３,２,１,なし"</formula1>
    </dataValidation>
    <dataValidation type="list" allowBlank="1" showInputMessage="1" sqref="L25:U25" xr:uid="{A826A680-7A6F-4EA9-9637-52D2C3B87AF1}">
      <formula1>$AB$25:$AE$25</formula1>
    </dataValidation>
  </dataValidations>
  <printOptions horizontalCentered="1"/>
  <pageMargins left="0.39370078740157483" right="0" top="0.39370078740157483" bottom="0.39370078740157483" header="0.51181102362204722" footer="0"/>
  <pageSetup paperSize="9" orientation="portrait" horizontalDpi="4294967292" r:id="rId1"/>
  <headerFooter alignWithMargins="0">
    <oddFooter>&amp;R関西住宅品質保証株式会社</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D8316-34EC-4279-9A86-E97C486B3477}">
  <dimension ref="A1:AM171"/>
  <sheetViews>
    <sheetView view="pageBreakPreview" zoomScaleNormal="100" zoomScaleSheetLayoutView="100" workbookViewId="0">
      <selection activeCell="E6" sqref="E6"/>
    </sheetView>
  </sheetViews>
  <sheetFormatPr defaultRowHeight="12" x14ac:dyDescent="0.15"/>
  <cols>
    <col min="1" max="1" width="3.125" style="537" customWidth="1"/>
    <col min="2" max="4" width="2.625" style="537" customWidth="1"/>
    <col min="5" max="5" width="4.125" style="537" customWidth="1"/>
    <col min="6" max="8" width="2.625" style="537" customWidth="1"/>
    <col min="9" max="9" width="4.125" style="537" customWidth="1"/>
    <col min="10" max="15" width="2.625" style="537" customWidth="1"/>
    <col min="16" max="16" width="3.25" style="537" customWidth="1"/>
    <col min="17" max="34" width="2.625" style="537" customWidth="1"/>
    <col min="35" max="35" width="4.125" style="537" customWidth="1"/>
    <col min="36" max="36" width="2.625" style="537" customWidth="1"/>
    <col min="37" max="16384" width="9" style="537"/>
  </cols>
  <sheetData>
    <row r="1" spans="1:39" s="533" customFormat="1" ht="14.25" x14ac:dyDescent="0.15">
      <c r="A1" s="808" t="s">
        <v>488</v>
      </c>
      <c r="B1" s="808"/>
      <c r="C1" s="808"/>
      <c r="D1" s="808"/>
      <c r="E1" s="808"/>
      <c r="F1" s="808"/>
      <c r="G1" s="808"/>
      <c r="H1" s="808"/>
      <c r="I1" s="808"/>
      <c r="J1" s="808"/>
      <c r="K1" s="808"/>
      <c r="L1" s="808"/>
      <c r="M1" s="808"/>
      <c r="N1" s="808"/>
      <c r="O1" s="808"/>
      <c r="P1" s="808"/>
      <c r="Q1" s="4"/>
      <c r="R1" s="4"/>
      <c r="S1" s="4"/>
      <c r="T1" s="4"/>
      <c r="U1" s="4"/>
      <c r="V1" s="4"/>
      <c r="W1" s="4"/>
      <c r="X1" s="4"/>
      <c r="Y1" s="4"/>
      <c r="Z1" s="4"/>
      <c r="AA1" s="4"/>
      <c r="AB1" s="4"/>
      <c r="AC1" s="4"/>
      <c r="AD1" s="4"/>
      <c r="AI1" s="5" t="s">
        <v>1016</v>
      </c>
      <c r="AK1" s="94"/>
      <c r="AL1" s="94"/>
      <c r="AM1" s="94"/>
    </row>
    <row r="2" spans="1:39" s="533" customFormat="1" ht="13.5" customHeight="1" x14ac:dyDescent="0.15">
      <c r="AB2" s="94" t="s">
        <v>489</v>
      </c>
      <c r="AK2" s="94"/>
      <c r="AL2" s="94"/>
      <c r="AM2" s="94"/>
    </row>
    <row r="3" spans="1:39" ht="15.75" customHeight="1" thickBot="1" x14ac:dyDescent="0.2">
      <c r="A3" s="534"/>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6"/>
      <c r="AJ3" s="535"/>
    </row>
    <row r="4" spans="1:39" ht="15.75" customHeight="1" x14ac:dyDescent="0.15">
      <c r="A4" s="538"/>
      <c r="B4" s="1001" t="s">
        <v>1212</v>
      </c>
      <c r="C4" s="1002"/>
      <c r="D4" s="1003"/>
      <c r="E4" s="539" t="s">
        <v>440</v>
      </c>
      <c r="F4" s="302" t="s">
        <v>491</v>
      </c>
      <c r="G4" s="540"/>
      <c r="H4" s="540"/>
      <c r="I4" s="541"/>
      <c r="J4" s="338" t="s">
        <v>492</v>
      </c>
      <c r="K4" s="542"/>
      <c r="L4" s="542"/>
      <c r="M4" s="542"/>
      <c r="N4" s="542"/>
      <c r="O4" s="542"/>
      <c r="P4" s="542"/>
      <c r="Q4" s="542"/>
      <c r="R4" s="543"/>
      <c r="S4" s="542"/>
      <c r="T4" s="542"/>
      <c r="U4" s="542"/>
      <c r="V4" s="542"/>
      <c r="W4" s="542"/>
      <c r="X4" s="542"/>
      <c r="Y4" s="542"/>
      <c r="Z4" s="542"/>
      <c r="AA4" s="542"/>
      <c r="AB4" s="543"/>
      <c r="AC4" s="543"/>
      <c r="AD4" s="543"/>
      <c r="AE4" s="544"/>
      <c r="AF4" s="544"/>
      <c r="AG4" s="544"/>
      <c r="AH4" s="545" t="s">
        <v>278</v>
      </c>
      <c r="AI4" s="1007" t="s">
        <v>1715</v>
      </c>
    </row>
    <row r="5" spans="1:39" ht="15.95" customHeight="1" thickBot="1" x14ac:dyDescent="0.2">
      <c r="A5" s="546"/>
      <c r="B5" s="1004"/>
      <c r="C5" s="1005"/>
      <c r="D5" s="1006"/>
      <c r="E5" s="547"/>
      <c r="F5" s="471" t="s">
        <v>278</v>
      </c>
      <c r="G5" s="392"/>
      <c r="H5" s="392"/>
      <c r="J5" s="343" t="s">
        <v>495</v>
      </c>
      <c r="K5" s="548"/>
      <c r="L5" s="548"/>
      <c r="M5" s="548"/>
      <c r="N5" s="548"/>
      <c r="O5" s="548"/>
      <c r="Q5" s="549"/>
      <c r="R5" s="550"/>
      <c r="S5" s="548"/>
      <c r="T5" s="548"/>
      <c r="U5" s="548"/>
      <c r="V5" s="548" t="s">
        <v>496</v>
      </c>
      <c r="W5" s="548"/>
      <c r="X5" s="548"/>
      <c r="Y5" s="548"/>
      <c r="Z5" s="548"/>
      <c r="AA5" s="550"/>
      <c r="AB5" s="551"/>
      <c r="AC5" s="552"/>
      <c r="AD5" s="553"/>
      <c r="AE5" s="1009" t="s">
        <v>497</v>
      </c>
      <c r="AF5" s="1010"/>
      <c r="AG5" s="1010"/>
      <c r="AH5" s="1011"/>
      <c r="AI5" s="1008"/>
    </row>
    <row r="6" spans="1:39" ht="15.95" customHeight="1" x14ac:dyDescent="0.15">
      <c r="A6" s="554"/>
      <c r="B6" s="636" t="s">
        <v>1770</v>
      </c>
      <c r="D6" s="559"/>
      <c r="E6" s="663"/>
      <c r="F6" s="1001" t="s">
        <v>1716</v>
      </c>
      <c r="G6" s="1002"/>
      <c r="H6" s="1002"/>
      <c r="I6" s="1003"/>
      <c r="J6" s="531" t="s">
        <v>1717</v>
      </c>
      <c r="K6" s="555"/>
      <c r="L6" s="555"/>
      <c r="M6" s="555"/>
      <c r="N6" s="555"/>
      <c r="O6" s="555"/>
      <c r="P6" s="555"/>
      <c r="Q6" s="402" t="s">
        <v>1131</v>
      </c>
      <c r="R6" s="556" t="s">
        <v>1771</v>
      </c>
      <c r="S6" s="557"/>
      <c r="T6" s="557"/>
      <c r="U6" s="540"/>
      <c r="V6" s="540"/>
      <c r="W6" s="555"/>
      <c r="X6" s="555"/>
      <c r="Y6" s="555"/>
      <c r="Z6" s="555"/>
      <c r="AA6" s="555"/>
      <c r="AB6" s="555"/>
      <c r="AC6" s="555"/>
      <c r="AD6" s="555"/>
      <c r="AE6" s="558"/>
      <c r="AF6" s="540"/>
      <c r="AH6" s="559"/>
      <c r="AI6" s="560"/>
    </row>
    <row r="7" spans="1:39" ht="15.95" customHeight="1" x14ac:dyDescent="0.15">
      <c r="A7" s="561"/>
      <c r="B7" s="406" t="s">
        <v>1772</v>
      </c>
      <c r="C7" s="356"/>
      <c r="D7" s="407"/>
      <c r="F7" s="1012"/>
      <c r="G7" s="1013"/>
      <c r="H7" s="1013"/>
      <c r="I7" s="1014"/>
      <c r="J7" s="562"/>
      <c r="K7" s="563"/>
      <c r="L7" s="563"/>
      <c r="M7" s="563"/>
      <c r="N7" s="563"/>
      <c r="O7" s="563"/>
      <c r="P7" s="563"/>
      <c r="Q7" s="587"/>
      <c r="R7" s="564"/>
      <c r="S7" s="565"/>
      <c r="T7" s="565"/>
      <c r="W7" s="563"/>
      <c r="X7" s="563"/>
      <c r="Y7" s="563"/>
      <c r="Z7" s="563"/>
      <c r="AA7" s="563"/>
      <c r="AB7" s="563"/>
      <c r="AC7" s="563"/>
      <c r="AD7" s="563"/>
      <c r="AE7" s="566"/>
      <c r="AH7" s="559"/>
      <c r="AI7" s="560"/>
    </row>
    <row r="8" spans="1:39" ht="15.95" customHeight="1" x14ac:dyDescent="0.15">
      <c r="A8" s="561"/>
      <c r="E8" s="567"/>
      <c r="F8" s="568" t="s">
        <v>351</v>
      </c>
      <c r="G8" s="664">
        <v>6</v>
      </c>
      <c r="H8" s="565" t="s">
        <v>1718</v>
      </c>
      <c r="I8" s="565"/>
      <c r="J8" s="569"/>
      <c r="K8" s="570"/>
      <c r="L8" s="570"/>
      <c r="M8" s="570"/>
      <c r="N8" s="570"/>
      <c r="O8" s="570"/>
      <c r="P8" s="570"/>
      <c r="Q8" s="408" t="s">
        <v>345</v>
      </c>
      <c r="R8" s="571" t="s">
        <v>1773</v>
      </c>
      <c r="S8" s="572"/>
      <c r="T8" s="572"/>
      <c r="U8" s="574"/>
      <c r="W8" s="570"/>
      <c r="X8" s="570"/>
      <c r="Y8" s="570"/>
      <c r="Z8" s="570"/>
      <c r="AA8" s="570"/>
      <c r="AB8" s="570"/>
      <c r="AC8" s="570"/>
      <c r="AD8" s="570"/>
      <c r="AE8" s="573"/>
      <c r="AF8" s="574"/>
      <c r="AG8" s="574"/>
      <c r="AH8" s="575"/>
      <c r="AI8" s="560"/>
    </row>
    <row r="9" spans="1:39" ht="15.95" customHeight="1" x14ac:dyDescent="0.15">
      <c r="A9" s="576"/>
      <c r="E9" s="577"/>
      <c r="F9" s="568"/>
      <c r="G9" s="578"/>
      <c r="H9" s="579"/>
      <c r="I9" s="579"/>
      <c r="J9" s="1015" t="s">
        <v>1771</v>
      </c>
      <c r="K9" s="981"/>
      <c r="L9" s="981"/>
      <c r="M9" s="982"/>
      <c r="N9" s="1017" t="s">
        <v>1719</v>
      </c>
      <c r="O9" s="991"/>
      <c r="P9" s="991"/>
      <c r="Q9" s="422" t="s">
        <v>1131</v>
      </c>
      <c r="R9" s="580" t="s">
        <v>1720</v>
      </c>
      <c r="S9" s="581"/>
      <c r="T9" s="582"/>
      <c r="V9" s="583"/>
      <c r="W9" s="583"/>
      <c r="X9" s="583"/>
      <c r="Y9" s="583"/>
      <c r="Z9" s="583"/>
      <c r="AA9" s="583"/>
      <c r="AB9" s="583"/>
      <c r="AC9" s="583"/>
      <c r="AD9" s="583"/>
      <c r="AE9" s="422" t="s">
        <v>345</v>
      </c>
      <c r="AF9" s="151" t="s">
        <v>505</v>
      </c>
      <c r="AG9" s="565"/>
      <c r="AH9" s="565"/>
      <c r="AI9" s="584"/>
    </row>
    <row r="10" spans="1:39" ht="15.95" customHeight="1" x14ac:dyDescent="0.15">
      <c r="A10" s="576"/>
      <c r="E10" s="577"/>
      <c r="F10" s="585"/>
      <c r="G10" s="578"/>
      <c r="H10" s="579"/>
      <c r="I10" s="579"/>
      <c r="J10" s="1016"/>
      <c r="K10" s="984"/>
      <c r="L10" s="984"/>
      <c r="M10" s="985"/>
      <c r="N10" s="1018"/>
      <c r="O10" s="1019"/>
      <c r="P10" s="1019"/>
      <c r="Q10" s="587"/>
      <c r="R10" s="588" t="s">
        <v>351</v>
      </c>
      <c r="S10" s="589"/>
      <c r="T10" s="589"/>
      <c r="U10" s="665" t="s">
        <v>1774</v>
      </c>
      <c r="V10" s="589"/>
      <c r="W10" s="589"/>
      <c r="X10" s="579" t="s">
        <v>246</v>
      </c>
      <c r="Y10" s="564" t="s">
        <v>1721</v>
      </c>
      <c r="AC10" s="563"/>
      <c r="AD10" s="563"/>
      <c r="AE10" s="408" t="s">
        <v>1131</v>
      </c>
      <c r="AF10" s="151" t="s">
        <v>1698</v>
      </c>
      <c r="AG10" s="565"/>
      <c r="AH10" s="565"/>
      <c r="AI10" s="584"/>
    </row>
    <row r="11" spans="1:39" ht="15.95" customHeight="1" x14ac:dyDescent="0.15">
      <c r="A11" s="576" t="s">
        <v>1722</v>
      </c>
      <c r="E11" s="590"/>
      <c r="J11" s="983"/>
      <c r="K11" s="984"/>
      <c r="L11" s="984"/>
      <c r="M11" s="985"/>
      <c r="N11" s="992"/>
      <c r="O11" s="993"/>
      <c r="P11" s="993"/>
      <c r="Q11" s="228"/>
      <c r="R11" s="593" t="s">
        <v>345</v>
      </c>
      <c r="S11" s="594" t="s">
        <v>1775</v>
      </c>
      <c r="T11" s="594"/>
      <c r="U11" s="594"/>
      <c r="V11" s="594"/>
      <c r="W11" s="594"/>
      <c r="X11" s="594"/>
      <c r="Y11" s="594"/>
      <c r="Z11" s="594"/>
      <c r="AA11" s="594"/>
      <c r="AB11" s="594" t="s">
        <v>1776</v>
      </c>
      <c r="AC11" s="594"/>
      <c r="AD11" s="570"/>
      <c r="AE11" s="408" t="s">
        <v>345</v>
      </c>
      <c r="AF11" s="595"/>
      <c r="AG11" s="589"/>
      <c r="AH11" s="589"/>
      <c r="AI11" s="584"/>
    </row>
    <row r="12" spans="1:39" ht="15.95" customHeight="1" x14ac:dyDescent="0.15">
      <c r="A12" s="576" t="s">
        <v>1723</v>
      </c>
      <c r="E12" s="577"/>
      <c r="F12" s="596"/>
      <c r="G12" s="565"/>
      <c r="H12" s="565"/>
      <c r="I12" s="565"/>
      <c r="J12" s="983"/>
      <c r="K12" s="984"/>
      <c r="L12" s="984"/>
      <c r="M12" s="985"/>
      <c r="N12" s="986" t="s">
        <v>1777</v>
      </c>
      <c r="O12" s="1020"/>
      <c r="P12" s="1020"/>
      <c r="Q12" s="408" t="s">
        <v>1131</v>
      </c>
      <c r="R12" s="580" t="s">
        <v>1778</v>
      </c>
      <c r="S12" s="583"/>
      <c r="T12" s="583"/>
      <c r="U12" s="583"/>
      <c r="V12" s="597"/>
      <c r="W12" s="598"/>
      <c r="X12" s="583"/>
      <c r="Y12" s="597"/>
      <c r="Z12" s="583"/>
      <c r="AA12" s="583"/>
      <c r="AB12" s="597"/>
      <c r="AC12" s="597"/>
      <c r="AD12" s="597"/>
      <c r="AE12" s="587"/>
      <c r="AF12" s="151"/>
      <c r="AG12" s="579"/>
      <c r="AH12" s="599"/>
      <c r="AI12" s="560"/>
    </row>
    <row r="13" spans="1:39" ht="15.95" customHeight="1" x14ac:dyDescent="0.15">
      <c r="A13" s="576" t="s">
        <v>1724</v>
      </c>
      <c r="E13" s="577"/>
      <c r="F13" s="565"/>
      <c r="G13" s="565"/>
      <c r="H13" s="565"/>
      <c r="I13" s="565"/>
      <c r="J13" s="591"/>
      <c r="K13" s="592"/>
      <c r="L13" s="592"/>
      <c r="M13" s="586"/>
      <c r="N13" s="994"/>
      <c r="O13" s="1021"/>
      <c r="P13" s="1021"/>
      <c r="Q13" s="566"/>
      <c r="R13" s="588" t="s">
        <v>1779</v>
      </c>
      <c r="S13" s="589"/>
      <c r="T13" s="589"/>
      <c r="U13" s="665" t="s">
        <v>1780</v>
      </c>
      <c r="V13" s="589"/>
      <c r="W13" s="589"/>
      <c r="X13" s="579" t="s">
        <v>1781</v>
      </c>
      <c r="Z13" s="563"/>
      <c r="AA13" s="563"/>
      <c r="AE13" s="587"/>
      <c r="AF13" s="151"/>
      <c r="AG13" s="579"/>
      <c r="AH13" s="599"/>
      <c r="AI13" s="560"/>
    </row>
    <row r="14" spans="1:39" ht="15.95" customHeight="1" x14ac:dyDescent="0.15">
      <c r="A14" s="576" t="s">
        <v>1725</v>
      </c>
      <c r="E14" s="577"/>
      <c r="I14" s="565"/>
      <c r="J14" s="600"/>
      <c r="K14" s="601"/>
      <c r="L14" s="601"/>
      <c r="M14" s="602"/>
      <c r="N14" s="1022"/>
      <c r="O14" s="1023"/>
      <c r="P14" s="1023"/>
      <c r="Q14" s="603"/>
      <c r="R14" s="593" t="s">
        <v>345</v>
      </c>
      <c r="S14" s="593" t="s">
        <v>1782</v>
      </c>
      <c r="T14" s="593"/>
      <c r="U14" s="593"/>
      <c r="V14" s="593"/>
      <c r="W14" s="593"/>
      <c r="X14" s="593"/>
      <c r="Y14" s="593"/>
      <c r="Z14" s="593"/>
      <c r="AA14" s="593"/>
      <c r="AB14" s="594" t="s">
        <v>1783</v>
      </c>
      <c r="AC14" s="594"/>
      <c r="AD14" s="574"/>
      <c r="AE14" s="566"/>
      <c r="AH14" s="559"/>
      <c r="AI14" s="560"/>
    </row>
    <row r="15" spans="1:39" ht="15.95" customHeight="1" x14ac:dyDescent="0.15">
      <c r="A15" s="576" t="s">
        <v>1784</v>
      </c>
      <c r="E15" s="577"/>
      <c r="F15" s="596"/>
      <c r="G15" s="565"/>
      <c r="H15" s="565"/>
      <c r="I15" s="565"/>
      <c r="J15" s="980" t="s">
        <v>1773</v>
      </c>
      <c r="K15" s="981"/>
      <c r="L15" s="981"/>
      <c r="M15" s="982"/>
      <c r="N15" s="986" t="s">
        <v>1699</v>
      </c>
      <c r="O15" s="987"/>
      <c r="P15" s="987"/>
      <c r="Q15" s="604" t="s">
        <v>1700</v>
      </c>
      <c r="R15" s="563"/>
      <c r="S15" s="563"/>
      <c r="U15" s="579" t="s">
        <v>1785</v>
      </c>
      <c r="V15" s="605"/>
      <c r="W15" s="605"/>
      <c r="X15" s="605"/>
      <c r="Y15" s="605"/>
      <c r="Z15" s="605"/>
      <c r="AA15" s="579" t="s">
        <v>1786</v>
      </c>
      <c r="AE15" s="566"/>
      <c r="AH15" s="559"/>
      <c r="AI15" s="560"/>
    </row>
    <row r="16" spans="1:39" ht="15.95" customHeight="1" x14ac:dyDescent="0.15">
      <c r="A16" s="576" t="s">
        <v>1787</v>
      </c>
      <c r="E16" s="577"/>
      <c r="F16" s="596"/>
      <c r="G16" s="565"/>
      <c r="H16" s="565"/>
      <c r="I16" s="565"/>
      <c r="J16" s="983"/>
      <c r="K16" s="984"/>
      <c r="L16" s="984"/>
      <c r="M16" s="985"/>
      <c r="N16" s="988"/>
      <c r="O16" s="989"/>
      <c r="P16" s="989"/>
      <c r="Q16" s="606"/>
      <c r="R16" s="572"/>
      <c r="S16" s="572"/>
      <c r="T16" s="572"/>
      <c r="U16" s="607"/>
      <c r="V16" s="570"/>
      <c r="W16" s="570"/>
      <c r="X16" s="570"/>
      <c r="Y16" s="570"/>
      <c r="Z16" s="607"/>
      <c r="AA16" s="570"/>
      <c r="AB16" s="574"/>
      <c r="AC16" s="570"/>
      <c r="AD16" s="570"/>
      <c r="AE16" s="566"/>
      <c r="AH16" s="559"/>
      <c r="AI16" s="560"/>
    </row>
    <row r="17" spans="1:35" ht="15.95" customHeight="1" x14ac:dyDescent="0.15">
      <c r="A17" s="576" t="s">
        <v>1788</v>
      </c>
      <c r="E17" s="577"/>
      <c r="F17" s="596"/>
      <c r="G17" s="565"/>
      <c r="H17" s="565"/>
      <c r="I17" s="565"/>
      <c r="J17" s="983"/>
      <c r="K17" s="984"/>
      <c r="L17" s="984"/>
      <c r="M17" s="985"/>
      <c r="N17" s="990" t="s">
        <v>1726</v>
      </c>
      <c r="O17" s="991"/>
      <c r="P17" s="991"/>
      <c r="Q17" s="408" t="s">
        <v>345</v>
      </c>
      <c r="R17" s="580" t="s">
        <v>1727</v>
      </c>
      <c r="S17" s="581"/>
      <c r="T17" s="581"/>
      <c r="U17" s="581"/>
      <c r="V17" s="581"/>
      <c r="W17" s="581"/>
      <c r="AB17" s="581"/>
      <c r="AC17" s="581"/>
      <c r="AD17" s="581"/>
      <c r="AE17" s="566"/>
      <c r="AH17" s="559"/>
      <c r="AI17" s="560"/>
    </row>
    <row r="18" spans="1:35" ht="15.95" customHeight="1" x14ac:dyDescent="0.15">
      <c r="A18" s="576" t="s">
        <v>1789</v>
      </c>
      <c r="E18" s="577"/>
      <c r="F18" s="596"/>
      <c r="G18" s="565"/>
      <c r="H18" s="565"/>
      <c r="I18" s="565"/>
      <c r="J18" s="608"/>
      <c r="K18" s="609"/>
      <c r="L18" s="609"/>
      <c r="M18" s="610"/>
      <c r="N18" s="992"/>
      <c r="O18" s="993"/>
      <c r="P18" s="993"/>
      <c r="Q18" s="408" t="s">
        <v>345</v>
      </c>
      <c r="R18" s="564" t="s">
        <v>1728</v>
      </c>
      <c r="S18" s="579"/>
      <c r="T18" s="579"/>
      <c r="U18" s="579"/>
      <c r="V18" s="579"/>
      <c r="W18" s="579"/>
      <c r="AC18" s="579"/>
      <c r="AD18" s="563"/>
      <c r="AE18" s="566"/>
      <c r="AH18" s="559"/>
      <c r="AI18" s="560"/>
    </row>
    <row r="19" spans="1:35" ht="15.95" customHeight="1" x14ac:dyDescent="0.15">
      <c r="A19" s="576" t="s">
        <v>1790</v>
      </c>
      <c r="E19" s="577"/>
      <c r="F19" s="596"/>
      <c r="G19" s="565"/>
      <c r="H19" s="565"/>
      <c r="I19" s="565"/>
      <c r="J19" s="608"/>
      <c r="K19" s="609"/>
      <c r="L19" s="609"/>
      <c r="M19" s="610"/>
      <c r="N19" s="986" t="s">
        <v>1729</v>
      </c>
      <c r="O19" s="987"/>
      <c r="P19" s="987"/>
      <c r="Q19" s="604" t="s">
        <v>1701</v>
      </c>
      <c r="R19" s="583"/>
      <c r="S19" s="598"/>
      <c r="T19" s="598"/>
      <c r="U19" s="598"/>
      <c r="V19" s="598"/>
      <c r="W19" s="598"/>
      <c r="X19" s="597"/>
      <c r="Y19" s="598"/>
      <c r="Z19" s="583"/>
      <c r="AA19" s="598"/>
      <c r="AB19" s="598"/>
      <c r="AC19" s="598"/>
      <c r="AD19" s="598"/>
      <c r="AE19" s="566"/>
      <c r="AH19" s="559"/>
      <c r="AI19" s="560"/>
    </row>
    <row r="20" spans="1:35" ht="15.95" customHeight="1" x14ac:dyDescent="0.15">
      <c r="A20" s="576" t="s">
        <v>1791</v>
      </c>
      <c r="E20" s="577"/>
      <c r="F20" s="596"/>
      <c r="G20" s="565"/>
      <c r="H20" s="565"/>
      <c r="I20" s="565"/>
      <c r="J20" s="608"/>
      <c r="K20" s="609"/>
      <c r="L20" s="609"/>
      <c r="M20" s="610"/>
      <c r="N20" s="994"/>
      <c r="O20" s="995"/>
      <c r="P20" s="995"/>
      <c r="Q20" s="408" t="s">
        <v>345</v>
      </c>
      <c r="R20" s="564" t="s">
        <v>1730</v>
      </c>
      <c r="S20" s="579"/>
      <c r="T20" s="579"/>
      <c r="U20" s="579"/>
      <c r="V20" s="434" t="s">
        <v>345</v>
      </c>
      <c r="W20" s="564" t="s">
        <v>1731</v>
      </c>
      <c r="X20" s="579"/>
      <c r="Z20" s="579"/>
      <c r="AA20" s="434" t="s">
        <v>345</v>
      </c>
      <c r="AB20" s="564" t="s">
        <v>1732</v>
      </c>
      <c r="AC20" s="579"/>
      <c r="AD20" s="579"/>
      <c r="AE20" s="566"/>
      <c r="AH20" s="559"/>
      <c r="AI20" s="560"/>
    </row>
    <row r="21" spans="1:35" ht="15.95" customHeight="1" x14ac:dyDescent="0.15">
      <c r="A21" s="576" t="s">
        <v>1733</v>
      </c>
      <c r="E21" s="577"/>
      <c r="F21" s="596"/>
      <c r="G21" s="565"/>
      <c r="H21" s="565"/>
      <c r="I21" s="565"/>
      <c r="J21" s="608"/>
      <c r="K21" s="609"/>
      <c r="L21" s="609"/>
      <c r="M21" s="610"/>
      <c r="N21" s="611"/>
      <c r="O21" s="612"/>
      <c r="P21" s="612"/>
      <c r="Q21" s="408" t="s">
        <v>345</v>
      </c>
      <c r="R21" s="564" t="s">
        <v>1734</v>
      </c>
      <c r="S21" s="579"/>
      <c r="T21" s="579"/>
      <c r="U21" s="579"/>
      <c r="V21" s="579"/>
      <c r="W21" s="579"/>
      <c r="Y21" s="579"/>
      <c r="Z21" s="563"/>
      <c r="AA21" s="579"/>
      <c r="AB21" s="579"/>
      <c r="AC21" s="579"/>
      <c r="AD21" s="579"/>
      <c r="AE21" s="566"/>
      <c r="AH21" s="559"/>
      <c r="AI21" s="560"/>
    </row>
    <row r="22" spans="1:35" ht="15.95" customHeight="1" x14ac:dyDescent="0.15">
      <c r="A22" s="576" t="s">
        <v>1735</v>
      </c>
      <c r="E22" s="577"/>
      <c r="F22" s="596"/>
      <c r="G22" s="565"/>
      <c r="H22" s="565"/>
      <c r="I22" s="565"/>
      <c r="J22" s="613"/>
      <c r="K22" s="614"/>
      <c r="L22" s="614"/>
      <c r="M22" s="615"/>
      <c r="N22" s="616"/>
      <c r="O22" s="617"/>
      <c r="P22" s="617"/>
      <c r="Q22" s="566"/>
      <c r="R22" s="434" t="s">
        <v>345</v>
      </c>
      <c r="S22" s="618" t="s">
        <v>1702</v>
      </c>
      <c r="T22" s="579"/>
      <c r="U22" s="579"/>
      <c r="V22" s="579"/>
      <c r="W22" s="579"/>
      <c r="Y22" s="434" t="s">
        <v>345</v>
      </c>
      <c r="Z22" s="618" t="s">
        <v>1703</v>
      </c>
      <c r="AB22" s="579"/>
      <c r="AC22" s="579"/>
      <c r="AD22" s="579"/>
      <c r="AE22" s="566"/>
      <c r="AF22" s="574"/>
      <c r="AG22" s="574"/>
      <c r="AH22" s="575"/>
      <c r="AI22" s="560"/>
    </row>
    <row r="23" spans="1:35" ht="15.95" customHeight="1" x14ac:dyDescent="0.15">
      <c r="A23" s="576" t="s">
        <v>1736</v>
      </c>
      <c r="E23" s="577"/>
      <c r="F23" s="596"/>
      <c r="G23" s="565"/>
      <c r="H23" s="565"/>
      <c r="I23" s="565"/>
      <c r="J23" s="996" t="s">
        <v>1737</v>
      </c>
      <c r="K23" s="997"/>
      <c r="L23" s="997"/>
      <c r="M23" s="998"/>
      <c r="N23" s="999" t="s">
        <v>1738</v>
      </c>
      <c r="O23" s="1000"/>
      <c r="P23" s="1000"/>
      <c r="Q23" s="619" t="s">
        <v>1792</v>
      </c>
      <c r="R23" s="620" t="s">
        <v>1739</v>
      </c>
      <c r="S23" s="621"/>
      <c r="T23" s="103"/>
      <c r="U23" s="103"/>
      <c r="V23" s="103"/>
      <c r="W23" s="103"/>
      <c r="X23" s="622" t="s">
        <v>1793</v>
      </c>
      <c r="Y23" s="623" t="s">
        <v>1131</v>
      </c>
      <c r="Z23" s="624" t="s">
        <v>1704</v>
      </c>
      <c r="AA23" s="622"/>
      <c r="AB23" s="623" t="s">
        <v>345</v>
      </c>
      <c r="AC23" s="624" t="s">
        <v>1740</v>
      </c>
      <c r="AD23" s="625"/>
      <c r="AE23" s="422" t="s">
        <v>345</v>
      </c>
      <c r="AF23" s="151" t="s">
        <v>505</v>
      </c>
      <c r="AG23" s="581"/>
      <c r="AH23" s="565"/>
      <c r="AI23" s="626"/>
    </row>
    <row r="24" spans="1:35" ht="15.95" customHeight="1" x14ac:dyDescent="0.15">
      <c r="A24" s="576" t="s">
        <v>1794</v>
      </c>
      <c r="E24" s="577"/>
      <c r="F24" s="596"/>
      <c r="G24" s="565"/>
      <c r="H24" s="565"/>
      <c r="I24" s="565"/>
      <c r="J24" s="591"/>
      <c r="K24" s="592"/>
      <c r="L24" s="592"/>
      <c r="M24" s="586"/>
      <c r="N24" s="955" t="s">
        <v>1711</v>
      </c>
      <c r="O24" s="956"/>
      <c r="P24" s="956"/>
      <c r="Q24" s="566" t="s">
        <v>1795</v>
      </c>
      <c r="R24" s="564" t="s">
        <v>1711</v>
      </c>
      <c r="S24" s="563"/>
      <c r="T24" s="563"/>
      <c r="U24" s="563"/>
      <c r="V24" s="563"/>
      <c r="W24" s="563"/>
      <c r="X24" s="579" t="s">
        <v>1796</v>
      </c>
      <c r="Y24" s="434" t="s">
        <v>1131</v>
      </c>
      <c r="Z24" s="564" t="s">
        <v>1704</v>
      </c>
      <c r="AA24" s="579"/>
      <c r="AB24" s="434" t="s">
        <v>345</v>
      </c>
      <c r="AC24" s="564" t="s">
        <v>1740</v>
      </c>
      <c r="AD24" s="579"/>
      <c r="AE24" s="408" t="s">
        <v>1131</v>
      </c>
      <c r="AF24" s="151" t="s">
        <v>1698</v>
      </c>
      <c r="AG24" s="565"/>
      <c r="AH24" s="565"/>
      <c r="AI24" s="584"/>
    </row>
    <row r="25" spans="1:35" ht="15.95" customHeight="1" x14ac:dyDescent="0.15">
      <c r="A25" s="576" t="s">
        <v>1741</v>
      </c>
      <c r="E25" s="577"/>
      <c r="F25" s="596"/>
      <c r="G25" s="565"/>
      <c r="H25" s="565"/>
      <c r="I25" s="565"/>
      <c r="J25" s="591"/>
      <c r="K25" s="592"/>
      <c r="L25" s="592"/>
      <c r="M25" s="586"/>
      <c r="N25" s="957"/>
      <c r="O25" s="958"/>
      <c r="P25" s="958"/>
      <c r="Q25" s="408" t="s">
        <v>345</v>
      </c>
      <c r="R25" s="564" t="s">
        <v>1742</v>
      </c>
      <c r="S25" s="563"/>
      <c r="T25" s="563"/>
      <c r="U25" s="563"/>
      <c r="V25" s="579" t="s">
        <v>1797</v>
      </c>
      <c r="W25" s="627"/>
      <c r="X25" s="627"/>
      <c r="Y25" s="627"/>
      <c r="Z25" s="627"/>
      <c r="AA25" s="627"/>
      <c r="AB25" s="627"/>
      <c r="AC25" s="627"/>
      <c r="AD25" s="563" t="s">
        <v>1798</v>
      </c>
      <c r="AE25" s="408" t="s">
        <v>345</v>
      </c>
      <c r="AF25" s="628"/>
      <c r="AG25" s="629"/>
      <c r="AH25" s="629"/>
      <c r="AI25" s="584"/>
    </row>
    <row r="26" spans="1:35" ht="15.95" customHeight="1" x14ac:dyDescent="0.15">
      <c r="A26" s="576" t="s">
        <v>1799</v>
      </c>
      <c r="E26" s="577"/>
      <c r="F26" s="596"/>
      <c r="G26" s="565"/>
      <c r="H26" s="565"/>
      <c r="I26" s="565"/>
      <c r="J26" s="608"/>
      <c r="K26" s="609"/>
      <c r="L26" s="609"/>
      <c r="M26" s="609"/>
      <c r="N26" s="955" t="s">
        <v>1712</v>
      </c>
      <c r="O26" s="959"/>
      <c r="P26" s="960"/>
      <c r="Q26" s="630" t="s">
        <v>1800</v>
      </c>
      <c r="R26" s="580" t="s">
        <v>1712</v>
      </c>
      <c r="S26" s="583"/>
      <c r="T26" s="583"/>
      <c r="U26" s="583"/>
      <c r="V26" s="583"/>
      <c r="W26" s="583"/>
      <c r="X26" s="583" t="s">
        <v>1797</v>
      </c>
      <c r="Y26" s="631" t="s">
        <v>1131</v>
      </c>
      <c r="Z26" s="580" t="s">
        <v>1704</v>
      </c>
      <c r="AA26" s="598"/>
      <c r="AB26" s="631" t="s">
        <v>345</v>
      </c>
      <c r="AC26" s="580" t="s">
        <v>1740</v>
      </c>
      <c r="AD26" s="632"/>
      <c r="AE26" s="566"/>
      <c r="AI26" s="584"/>
    </row>
    <row r="27" spans="1:35" ht="15.95" customHeight="1" x14ac:dyDescent="0.15">
      <c r="A27" s="576" t="s">
        <v>1801</v>
      </c>
      <c r="E27" s="577"/>
      <c r="F27" s="596"/>
      <c r="G27" s="565"/>
      <c r="H27" s="565"/>
      <c r="I27" s="565"/>
      <c r="J27" s="608"/>
      <c r="K27" s="609"/>
      <c r="L27" s="609"/>
      <c r="M27" s="609"/>
      <c r="N27" s="961"/>
      <c r="O27" s="962"/>
      <c r="P27" s="963"/>
      <c r="Q27" s="566" t="s">
        <v>1795</v>
      </c>
      <c r="R27" s="564" t="s">
        <v>1802</v>
      </c>
      <c r="S27" s="563"/>
      <c r="T27" s="563"/>
      <c r="U27" s="563"/>
      <c r="V27" s="563"/>
      <c r="W27" s="563"/>
      <c r="X27" s="563" t="s">
        <v>1796</v>
      </c>
      <c r="Y27" s="434" t="s">
        <v>1131</v>
      </c>
      <c r="Z27" s="564" t="s">
        <v>1704</v>
      </c>
      <c r="AA27" s="579"/>
      <c r="AB27" s="434" t="s">
        <v>345</v>
      </c>
      <c r="AC27" s="564" t="s">
        <v>1740</v>
      </c>
      <c r="AD27" s="599"/>
      <c r="AE27" s="566"/>
      <c r="AI27" s="584"/>
    </row>
    <row r="28" spans="1:35" ht="15.95" customHeight="1" x14ac:dyDescent="0.15">
      <c r="A28" s="576" t="s">
        <v>1803</v>
      </c>
      <c r="E28" s="577"/>
      <c r="F28" s="596"/>
      <c r="G28" s="565"/>
      <c r="H28" s="565"/>
      <c r="I28" s="565"/>
      <c r="J28" s="608"/>
      <c r="K28" s="609"/>
      <c r="L28" s="609"/>
      <c r="M28" s="609"/>
      <c r="N28" s="964"/>
      <c r="O28" s="965"/>
      <c r="P28" s="966"/>
      <c r="Q28" s="633" t="s">
        <v>345</v>
      </c>
      <c r="R28" s="571" t="s">
        <v>1742</v>
      </c>
      <c r="S28" s="570"/>
      <c r="T28" s="570"/>
      <c r="U28" s="570"/>
      <c r="V28" s="607" t="s">
        <v>1796</v>
      </c>
      <c r="W28" s="634"/>
      <c r="X28" s="634"/>
      <c r="Y28" s="634"/>
      <c r="Z28" s="634"/>
      <c r="AA28" s="634"/>
      <c r="AB28" s="634"/>
      <c r="AC28" s="634"/>
      <c r="AD28" s="635" t="s">
        <v>1804</v>
      </c>
      <c r="AE28" s="566"/>
      <c r="AI28" s="584"/>
    </row>
    <row r="29" spans="1:35" ht="15.95" customHeight="1" x14ac:dyDescent="0.15">
      <c r="A29" s="576" t="s">
        <v>1805</v>
      </c>
      <c r="E29" s="577"/>
      <c r="F29" s="596"/>
      <c r="G29" s="565"/>
      <c r="H29" s="565"/>
      <c r="I29" s="565"/>
      <c r="J29" s="636"/>
      <c r="K29" s="637"/>
      <c r="L29" s="637"/>
      <c r="M29" s="637"/>
      <c r="N29" s="967" t="s">
        <v>1743</v>
      </c>
      <c r="O29" s="968"/>
      <c r="P29" s="969"/>
      <c r="Q29" s="598" t="s">
        <v>1795</v>
      </c>
      <c r="R29" s="564" t="s">
        <v>1744</v>
      </c>
      <c r="S29" s="563"/>
      <c r="T29" s="563"/>
      <c r="U29" s="579"/>
      <c r="V29" s="227" t="s">
        <v>1020</v>
      </c>
      <c r="W29" s="579"/>
      <c r="X29" s="563" t="s">
        <v>1806</v>
      </c>
      <c r="Y29" s="589"/>
      <c r="Z29" s="589"/>
      <c r="AA29" s="579" t="s">
        <v>1807</v>
      </c>
      <c r="AB29" s="589"/>
      <c r="AC29" s="589"/>
      <c r="AD29" s="638" t="s">
        <v>1808</v>
      </c>
      <c r="AE29" s="566"/>
      <c r="AI29" s="584"/>
    </row>
    <row r="30" spans="1:35" ht="15.95" customHeight="1" x14ac:dyDescent="0.15">
      <c r="A30" s="639"/>
      <c r="E30" s="577"/>
      <c r="F30" s="596"/>
      <c r="G30" s="565"/>
      <c r="H30" s="565"/>
      <c r="I30" s="565"/>
      <c r="J30" s="640"/>
      <c r="K30" s="637"/>
      <c r="L30" s="637"/>
      <c r="M30" s="637"/>
      <c r="N30" s="970"/>
      <c r="O30" s="971"/>
      <c r="P30" s="972"/>
      <c r="Q30" s="564"/>
      <c r="R30" s="563"/>
      <c r="S30" s="563"/>
      <c r="T30" s="563"/>
      <c r="U30" s="579"/>
      <c r="V30" s="227" t="s">
        <v>1695</v>
      </c>
      <c r="W30" s="579"/>
      <c r="X30" s="563" t="s">
        <v>1797</v>
      </c>
      <c r="Y30" s="589"/>
      <c r="Z30" s="589"/>
      <c r="AA30" s="579" t="s">
        <v>1809</v>
      </c>
      <c r="AB30" s="589"/>
      <c r="AC30" s="589"/>
      <c r="AD30" s="641" t="s">
        <v>1810</v>
      </c>
      <c r="AE30" s="566"/>
      <c r="AI30" s="584"/>
    </row>
    <row r="31" spans="1:35" ht="15.95" customHeight="1" x14ac:dyDescent="0.15">
      <c r="A31" s="639"/>
      <c r="E31" s="577"/>
      <c r="F31" s="596"/>
      <c r="G31" s="565"/>
      <c r="H31" s="565"/>
      <c r="I31" s="565"/>
      <c r="J31" s="640"/>
      <c r="K31" s="637"/>
      <c r="L31" s="637"/>
      <c r="M31" s="637"/>
      <c r="N31" s="970"/>
      <c r="O31" s="971"/>
      <c r="P31" s="972"/>
      <c r="Q31" s="564"/>
      <c r="R31" s="563"/>
      <c r="S31" s="563"/>
      <c r="T31" s="563"/>
      <c r="U31" s="589"/>
      <c r="V31" s="589"/>
      <c r="W31" s="589"/>
      <c r="X31" s="563" t="s">
        <v>1797</v>
      </c>
      <c r="Y31" s="589"/>
      <c r="Z31" s="589"/>
      <c r="AA31" s="579" t="s">
        <v>1809</v>
      </c>
      <c r="AB31" s="589"/>
      <c r="AC31" s="589"/>
      <c r="AD31" s="641" t="s">
        <v>1810</v>
      </c>
      <c r="AE31" s="566"/>
      <c r="AI31" s="584"/>
    </row>
    <row r="32" spans="1:35" ht="15.95" customHeight="1" x14ac:dyDescent="0.15">
      <c r="A32" s="642"/>
      <c r="E32" s="577"/>
      <c r="F32" s="596"/>
      <c r="G32" s="565"/>
      <c r="H32" s="565"/>
      <c r="I32" s="565"/>
      <c r="J32" s="608"/>
      <c r="K32" s="609"/>
      <c r="L32" s="609"/>
      <c r="M32" s="609"/>
      <c r="N32" s="973"/>
      <c r="O32" s="974"/>
      <c r="P32" s="975"/>
      <c r="Q32" s="564"/>
      <c r="R32" s="563"/>
      <c r="S32" s="563"/>
      <c r="T32" s="563"/>
      <c r="U32" s="579"/>
      <c r="V32" s="579"/>
      <c r="W32" s="579"/>
      <c r="X32" s="579"/>
      <c r="Y32" s="579"/>
      <c r="Z32" s="579"/>
      <c r="AA32" s="579"/>
      <c r="AB32" s="579"/>
      <c r="AC32" s="579"/>
      <c r="AD32" s="579"/>
      <c r="AE32" s="566"/>
      <c r="AI32" s="584"/>
    </row>
    <row r="33" spans="1:35" ht="15.95" customHeight="1" thickBot="1" x14ac:dyDescent="0.2">
      <c r="A33" s="643"/>
      <c r="B33" s="644"/>
      <c r="C33" s="644"/>
      <c r="D33" s="644"/>
      <c r="E33" s="645"/>
      <c r="F33" s="646"/>
      <c r="G33" s="647"/>
      <c r="H33" s="647"/>
      <c r="I33" s="647"/>
      <c r="J33" s="976" t="s">
        <v>1811</v>
      </c>
      <c r="K33" s="977"/>
      <c r="L33" s="977"/>
      <c r="M33" s="977"/>
      <c r="N33" s="648"/>
      <c r="O33" s="648"/>
      <c r="P33" s="648"/>
      <c r="Q33" s="978" t="s">
        <v>1745</v>
      </c>
      <c r="R33" s="979"/>
      <c r="S33" s="979"/>
      <c r="T33" s="979"/>
      <c r="U33" s="649" t="s">
        <v>345</v>
      </c>
      <c r="V33" s="650" t="s">
        <v>1797</v>
      </c>
      <c r="W33" s="651"/>
      <c r="X33" s="651"/>
      <c r="Y33" s="651"/>
      <c r="Z33" s="651"/>
      <c r="AA33" s="651"/>
      <c r="AB33" s="651"/>
      <c r="AC33" s="651"/>
      <c r="AD33" s="652" t="s">
        <v>1798</v>
      </c>
      <c r="AE33" s="653"/>
      <c r="AF33" s="650"/>
      <c r="AG33" s="654"/>
      <c r="AH33" s="655"/>
      <c r="AI33" s="656"/>
    </row>
    <row r="34" spans="1:35" ht="15.95" customHeight="1" x14ac:dyDescent="0.15">
      <c r="E34" s="151" t="s">
        <v>1941</v>
      </c>
    </row>
    <row r="35" spans="1:35" ht="15.95" customHeight="1" x14ac:dyDescent="0.15">
      <c r="E35" s="151" t="s">
        <v>1942</v>
      </c>
    </row>
    <row r="36" spans="1:35" ht="15.95" customHeight="1" x14ac:dyDescent="0.15"/>
    <row r="37" spans="1:35" ht="15.95" customHeight="1" x14ac:dyDescent="0.15"/>
    <row r="38" spans="1:35" ht="15.95" customHeight="1" x14ac:dyDescent="0.15"/>
    <row r="39" spans="1:35" ht="15.95" customHeight="1" x14ac:dyDescent="0.15"/>
    <row r="40" spans="1:35" ht="15.95" customHeight="1" x14ac:dyDescent="0.15"/>
    <row r="41" spans="1:35" ht="15.95" customHeight="1" x14ac:dyDescent="0.15"/>
    <row r="42" spans="1:35" ht="15.95" customHeight="1" x14ac:dyDescent="0.15"/>
    <row r="43" spans="1:35" ht="15.95" customHeight="1" x14ac:dyDescent="0.15"/>
    <row r="44" spans="1:35" ht="15.95" customHeight="1" x14ac:dyDescent="0.15"/>
    <row r="45" spans="1:35" ht="15.95" customHeight="1" x14ac:dyDescent="0.15"/>
    <row r="46" spans="1:35" ht="15.95" customHeight="1" x14ac:dyDescent="0.15"/>
    <row r="47" spans="1:35" ht="15.95" customHeight="1" x14ac:dyDescent="0.15"/>
    <row r="48" spans="1:35"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sheetData>
  <dataConsolidate/>
  <mergeCells count="19">
    <mergeCell ref="J23:M23"/>
    <mergeCell ref="N23:P23"/>
    <mergeCell ref="B4:D5"/>
    <mergeCell ref="AI4:AI5"/>
    <mergeCell ref="AE5:AH5"/>
    <mergeCell ref="F6:I7"/>
    <mergeCell ref="J9:M12"/>
    <mergeCell ref="N9:P11"/>
    <mergeCell ref="N12:P14"/>
    <mergeCell ref="A1:P1"/>
    <mergeCell ref="J15:M17"/>
    <mergeCell ref="N15:P16"/>
    <mergeCell ref="N17:P18"/>
    <mergeCell ref="N19:P20"/>
    <mergeCell ref="N24:P25"/>
    <mergeCell ref="N26:P28"/>
    <mergeCell ref="N29:P32"/>
    <mergeCell ref="J33:M33"/>
    <mergeCell ref="Q33:T33"/>
  </mergeCells>
  <phoneticPr fontId="2"/>
  <conditionalFormatting sqref="Q6:Q10">
    <cfRule type="expression" dxfId="21" priority="1" stopIfTrue="1">
      <formula>IF($G$8=1,TRUE,IF($G$8=2,TRUE,FALSE))</formula>
    </cfRule>
  </conditionalFormatting>
  <conditionalFormatting sqref="Q12">
    <cfRule type="expression" dxfId="20" priority="11" stopIfTrue="1">
      <formula>IF($G$8=1,TRUE,IF($G$8=2,TRUE,FALSE))</formula>
    </cfRule>
  </conditionalFormatting>
  <conditionalFormatting sqref="Q17:Q18">
    <cfRule type="expression" dxfId="19" priority="5" stopIfTrue="1">
      <formula>IF($G$8=1,TRUE,IF($G$8=2,TRUE,FALSE))</formula>
    </cfRule>
  </conditionalFormatting>
  <conditionalFormatting sqref="R22">
    <cfRule type="expression" dxfId="18" priority="14" stopIfTrue="1">
      <formula>IF($G$8=1,TRUE,IF($G$8=2,TRUE,FALSE))</formula>
    </cfRule>
  </conditionalFormatting>
  <conditionalFormatting sqref="U33">
    <cfRule type="expression" dxfId="17" priority="9" stopIfTrue="1">
      <formula>IF($G$8=1,TRUE,IF($G$8=2,TRUE,FALSE))</formula>
    </cfRule>
  </conditionalFormatting>
  <conditionalFormatting sqref="V20 AA20 Q20:Q21 Q25 Q28">
    <cfRule type="expression" dxfId="16" priority="12" stopIfTrue="1">
      <formula>IF($G$8=1,TRUE,IF($G$8=2,TRUE,FALSE))</formula>
    </cfRule>
  </conditionalFormatting>
  <conditionalFormatting sqref="Y22:Y24 AB23:AB24 Y26:Y27 AB26:AB27">
    <cfRule type="expression" dxfId="15" priority="13" stopIfTrue="1">
      <formula>IF($G$8=1,TRUE,IF($G$8=2,TRUE,FALSE))</formula>
    </cfRule>
  </conditionalFormatting>
  <conditionalFormatting sqref="AE9:AE13">
    <cfRule type="expression" dxfId="14" priority="2" stopIfTrue="1">
      <formula>IF($G$8=1,TRUE,IF($G$8=2,TRUE,FALSE))</formula>
    </cfRule>
  </conditionalFormatting>
  <conditionalFormatting sqref="AE23:AE25">
    <cfRule type="expression" dxfId="13" priority="8" stopIfTrue="1">
      <formula>IF($G$8=1,TRUE,IF($G$8=2,TRUE,FALSE))</formula>
    </cfRule>
  </conditionalFormatting>
  <dataValidations count="3">
    <dataValidation type="list" allowBlank="1" showInputMessage="1" showErrorMessage="1" sqref="R22 AB23:AB24 Y22:Y24 Y26:Y27 AB26:AB27 Q20:Q21 V20 AA20 Q25 AE9:AE11 Q17:Q18 U33 AE23:AE25 R14 Q28 Q12 R11 Q6 Q8:Q9" xr:uid="{FDA9B39C-59AE-41B6-A036-3CCBE8181951}">
      <formula1>"■,□"</formula1>
    </dataValidation>
    <dataValidation type="list" allowBlank="1" showInputMessage="1" showErrorMessage="1" sqref="G8" xr:uid="{E84C6C76-430B-4A15-A22F-D076D5B32BC2}">
      <formula1>"1,2,3,4,5,6,7,8"</formula1>
    </dataValidation>
    <dataValidation type="list" allowBlank="1" showInputMessage="1" showErrorMessage="1" sqref="E6" xr:uid="{D3EF3324-2311-46A2-8F07-F173E846C00F}">
      <formula1>"7,6,5,4,3,2,1"</formula1>
    </dataValidation>
  </dataValidations>
  <printOptions horizontalCentered="1"/>
  <pageMargins left="0.39370078740157483" right="0" top="0.39370078740157483" bottom="0.39370078740157483" header="0.51181102362204722" footer="0"/>
  <pageSetup paperSize="9" scale="92" orientation="portrait" r:id="rId1"/>
  <headerFooter alignWithMargins="0">
    <oddFooter>&amp;R&amp;9関西住宅品質保証株式会社</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25128-173C-4F0A-8D0F-D12203C15F51}">
  <dimension ref="B1:AY257"/>
  <sheetViews>
    <sheetView view="pageBreakPreview" zoomScale="85" zoomScaleNormal="100" zoomScaleSheetLayoutView="85" workbookViewId="0">
      <selection activeCell="G6" sqref="G6:I6"/>
    </sheetView>
  </sheetViews>
  <sheetFormatPr defaultRowHeight="12" x14ac:dyDescent="0.15"/>
  <cols>
    <col min="1" max="1" width="2.875" style="707" customWidth="1"/>
    <col min="2" max="2" width="3.375" style="707" customWidth="1"/>
    <col min="3" max="5" width="2.625" style="707" customWidth="1"/>
    <col min="6" max="6" width="3.125" style="707" customWidth="1"/>
    <col min="7" max="9" width="1.375" style="707" customWidth="1"/>
    <col min="10" max="44" width="2.625" style="707" customWidth="1"/>
    <col min="45" max="47" width="1.625" style="707" customWidth="1"/>
    <col min="48" max="48" width="2.375" style="707" customWidth="1"/>
    <col min="49" max="16384" width="9" style="707"/>
  </cols>
  <sheetData>
    <row r="1" spans="2:51" s="667" customFormat="1" ht="27.95" customHeight="1" x14ac:dyDescent="0.15">
      <c r="B1" s="808" t="s">
        <v>488</v>
      </c>
      <c r="C1" s="808"/>
      <c r="D1" s="808"/>
      <c r="E1" s="808"/>
      <c r="F1" s="808"/>
      <c r="G1" s="808"/>
      <c r="H1" s="808"/>
      <c r="I1" s="808"/>
      <c r="J1" s="808"/>
      <c r="K1" s="808"/>
      <c r="L1" s="808"/>
      <c r="M1" s="1024"/>
      <c r="N1" s="1024"/>
      <c r="O1" s="1024"/>
      <c r="P1" s="1024"/>
      <c r="Q1" s="1024"/>
      <c r="R1" s="1024"/>
      <c r="S1" s="1024"/>
      <c r="T1" s="533"/>
      <c r="U1" s="533"/>
      <c r="V1" s="533"/>
      <c r="W1" s="533"/>
      <c r="X1" s="533"/>
      <c r="Y1" s="533"/>
      <c r="Z1" s="533"/>
      <c r="AA1" s="533"/>
      <c r="AB1" s="533"/>
      <c r="AC1" s="533"/>
      <c r="AD1" s="533"/>
      <c r="AE1" s="533"/>
      <c r="AF1" s="533"/>
      <c r="AG1" s="533"/>
      <c r="AH1" s="533"/>
      <c r="AI1" s="533"/>
      <c r="AJ1" s="533"/>
      <c r="AK1" s="533"/>
      <c r="AL1" s="533"/>
      <c r="AM1" s="533"/>
      <c r="AN1" s="533"/>
      <c r="AO1" s="533"/>
      <c r="AP1" s="533"/>
      <c r="AQ1" s="533"/>
      <c r="AR1" s="533"/>
      <c r="AS1" s="533"/>
      <c r="AT1" s="533"/>
      <c r="AU1" s="5" t="s">
        <v>1037</v>
      </c>
    </row>
    <row r="2" spans="2:51" s="667" customFormat="1" ht="15" customHeight="1" x14ac:dyDescent="0.15">
      <c r="C2" s="666"/>
      <c r="D2" s="533"/>
      <c r="E2" s="533"/>
      <c r="F2" s="533"/>
      <c r="G2" s="533"/>
      <c r="H2" s="533"/>
      <c r="I2" s="533"/>
      <c r="J2" s="533"/>
      <c r="K2" s="1090"/>
      <c r="L2" s="1056"/>
      <c r="M2" s="1056"/>
      <c r="N2" s="1056"/>
      <c r="O2" s="1056"/>
      <c r="P2" s="1056"/>
      <c r="Q2" s="1056"/>
      <c r="R2" s="1056"/>
      <c r="S2" s="1056"/>
      <c r="T2" s="1056"/>
      <c r="U2" s="1056"/>
      <c r="V2" s="1056"/>
      <c r="W2" s="1056"/>
      <c r="X2" s="1056"/>
      <c r="Y2" s="1056"/>
      <c r="Z2" s="1056"/>
      <c r="AA2" s="1056"/>
      <c r="AB2" s="533"/>
      <c r="AC2" s="533"/>
      <c r="AD2" s="533"/>
      <c r="AE2" s="533"/>
      <c r="AF2" s="533"/>
      <c r="AG2" s="533"/>
      <c r="AH2" s="533"/>
      <c r="AI2" s="533"/>
      <c r="AJ2" s="533"/>
      <c r="AK2" s="533"/>
      <c r="AL2" s="94" t="s">
        <v>489</v>
      </c>
      <c r="AM2" s="533"/>
      <c r="AN2" s="533"/>
      <c r="AO2" s="533"/>
      <c r="AP2" s="533"/>
      <c r="AQ2" s="533"/>
      <c r="AR2" s="533"/>
      <c r="AS2" s="533"/>
      <c r="AT2" s="533"/>
      <c r="AU2" s="533"/>
      <c r="AV2" s="669"/>
    </row>
    <row r="3" spans="2:51" s="667" customFormat="1" ht="15" customHeight="1" thickBot="1" x14ac:dyDescent="0.2">
      <c r="B3" s="670"/>
      <c r="C3" s="671"/>
      <c r="D3" s="548"/>
      <c r="E3" s="548"/>
      <c r="F3" s="548"/>
      <c r="G3" s="548"/>
      <c r="H3" s="548"/>
      <c r="I3" s="548"/>
      <c r="J3" s="548"/>
      <c r="K3" s="672"/>
      <c r="L3" s="672"/>
      <c r="M3" s="672"/>
      <c r="N3" s="672"/>
      <c r="O3" s="672"/>
      <c r="P3" s="673"/>
      <c r="Q3" s="674"/>
      <c r="R3" s="674"/>
      <c r="S3" s="674"/>
      <c r="T3" s="675"/>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c r="AV3" s="669"/>
    </row>
    <row r="4" spans="2:51" s="686" customFormat="1" ht="15.75" customHeight="1" x14ac:dyDescent="0.15">
      <c r="B4" s="676"/>
      <c r="C4" s="677" t="s">
        <v>1812</v>
      </c>
      <c r="D4" s="678"/>
      <c r="E4" s="678"/>
      <c r="F4" s="679"/>
      <c r="G4" s="680" t="s">
        <v>440</v>
      </c>
      <c r="H4" s="457"/>
      <c r="I4" s="401"/>
      <c r="J4" s="680" t="s">
        <v>1813</v>
      </c>
      <c r="K4" s="678"/>
      <c r="L4" s="678"/>
      <c r="M4" s="679"/>
      <c r="N4" s="681" t="s">
        <v>1814</v>
      </c>
      <c r="O4" s="682"/>
      <c r="P4" s="682"/>
      <c r="Q4" s="682"/>
      <c r="R4" s="682"/>
      <c r="S4" s="339"/>
      <c r="T4" s="339"/>
      <c r="U4" s="683"/>
      <c r="V4" s="683"/>
      <c r="W4" s="683"/>
      <c r="X4" s="683"/>
      <c r="Y4" s="683"/>
      <c r="Z4" s="683"/>
      <c r="AA4" s="683"/>
      <c r="AB4" s="683"/>
      <c r="AC4" s="683"/>
      <c r="AD4" s="683"/>
      <c r="AE4" s="683"/>
      <c r="AF4" s="683"/>
      <c r="AG4" s="683"/>
      <c r="AH4" s="683"/>
      <c r="AI4" s="683"/>
      <c r="AJ4" s="683"/>
      <c r="AK4" s="683"/>
      <c r="AL4" s="683"/>
      <c r="AM4" s="683"/>
      <c r="AN4" s="683"/>
      <c r="AO4" s="683"/>
      <c r="AP4" s="683"/>
      <c r="AQ4" s="683"/>
      <c r="AR4" s="684" t="s">
        <v>1815</v>
      </c>
      <c r="AS4" s="400" t="s">
        <v>1816</v>
      </c>
      <c r="AT4" s="457"/>
      <c r="AU4" s="685"/>
    </row>
    <row r="5" spans="2:51" s="686" customFormat="1" ht="15.75" customHeight="1" thickBot="1" x14ac:dyDescent="0.2">
      <c r="B5" s="687"/>
      <c r="C5" s="416"/>
      <c r="D5" s="392"/>
      <c r="E5" s="392"/>
      <c r="F5" s="412"/>
      <c r="G5" s="1114"/>
      <c r="H5" s="1115"/>
      <c r="I5" s="1116"/>
      <c r="J5" s="688" t="s">
        <v>1815</v>
      </c>
      <c r="K5" s="689"/>
      <c r="L5" s="689"/>
      <c r="M5" s="690"/>
      <c r="N5" s="691" t="s">
        <v>495</v>
      </c>
      <c r="O5" s="692"/>
      <c r="P5" s="693"/>
      <c r="Q5" s="694"/>
      <c r="R5" s="694"/>
      <c r="S5" s="695"/>
      <c r="T5" s="696"/>
      <c r="U5" s="1117" t="s">
        <v>1817</v>
      </c>
      <c r="V5" s="1118"/>
      <c r="W5" s="1118"/>
      <c r="X5" s="1118"/>
      <c r="Y5" s="1118"/>
      <c r="Z5" s="1118"/>
      <c r="AA5" s="1118"/>
      <c r="AB5" s="1118"/>
      <c r="AC5" s="1118"/>
      <c r="AD5" s="1118"/>
      <c r="AE5" s="1118"/>
      <c r="AF5" s="1118"/>
      <c r="AG5" s="1118"/>
      <c r="AH5" s="1118"/>
      <c r="AI5" s="1118"/>
      <c r="AJ5" s="1118"/>
      <c r="AK5" s="1118"/>
      <c r="AL5" s="1118"/>
      <c r="AM5" s="1119"/>
      <c r="AN5" s="1118" t="s">
        <v>1818</v>
      </c>
      <c r="AO5" s="1118"/>
      <c r="AP5" s="1118"/>
      <c r="AQ5" s="1118"/>
      <c r="AR5" s="1119"/>
      <c r="AS5" s="697" t="s">
        <v>1819</v>
      </c>
      <c r="AT5" s="698"/>
      <c r="AU5" s="699"/>
    </row>
    <row r="6" spans="2:51" ht="15.75" customHeight="1" x14ac:dyDescent="0.15">
      <c r="B6" s="700"/>
      <c r="C6" s="1120" t="s">
        <v>1820</v>
      </c>
      <c r="D6" s="1121"/>
      <c r="E6" s="1121"/>
      <c r="F6" s="1122"/>
      <c r="G6" s="1123"/>
      <c r="H6" s="1124"/>
      <c r="I6" s="1125"/>
      <c r="J6" s="1126" t="s">
        <v>1820</v>
      </c>
      <c r="K6" s="1127"/>
      <c r="L6" s="1127"/>
      <c r="M6" s="1127"/>
      <c r="N6" s="1128" t="s">
        <v>1821</v>
      </c>
      <c r="O6" s="1129"/>
      <c r="P6" s="1129"/>
      <c r="Q6" s="1129"/>
      <c r="R6" s="1129"/>
      <c r="S6" s="1129"/>
      <c r="T6" s="1130"/>
      <c r="U6" s="701" t="s">
        <v>1822</v>
      </c>
      <c r="V6" s="1131" t="s">
        <v>1823</v>
      </c>
      <c r="W6" s="1127"/>
      <c r="X6" s="1127"/>
      <c r="Y6" s="1127"/>
      <c r="Z6" s="1127"/>
      <c r="AA6" s="1127"/>
      <c r="AB6" s="1127"/>
      <c r="AC6" s="1127"/>
      <c r="AD6" s="1127"/>
      <c r="AE6" s="1127"/>
      <c r="AF6" s="702"/>
      <c r="AG6" s="702"/>
      <c r="AH6" s="702"/>
      <c r="AI6" s="702"/>
      <c r="AJ6" s="702"/>
      <c r="AK6" s="702"/>
      <c r="AL6" s="702"/>
      <c r="AM6" s="703"/>
      <c r="AN6" s="704" t="s">
        <v>345</v>
      </c>
      <c r="AO6" s="705"/>
      <c r="AP6" s="705"/>
      <c r="AQ6" s="705"/>
      <c r="AR6" s="706"/>
      <c r="AS6" s="1099"/>
      <c r="AT6" s="1100"/>
      <c r="AU6" s="1101"/>
    </row>
    <row r="7" spans="2:51" ht="15.75" customHeight="1" x14ac:dyDescent="0.15">
      <c r="B7" s="700"/>
      <c r="C7" s="467" t="s">
        <v>1824</v>
      </c>
      <c r="D7" s="4"/>
      <c r="E7" s="4"/>
      <c r="F7" s="657"/>
      <c r="G7" s="1085"/>
      <c r="H7" s="1086"/>
      <c r="I7" s="1102"/>
      <c r="J7" s="1103" t="s">
        <v>1825</v>
      </c>
      <c r="K7" s="1104"/>
      <c r="L7" s="1104"/>
      <c r="M7" s="1104"/>
      <c r="N7" s="709"/>
      <c r="O7" s="710"/>
      <c r="P7" s="710"/>
      <c r="Q7" s="710"/>
      <c r="R7" s="710"/>
      <c r="S7" s="710"/>
      <c r="T7" s="711"/>
      <c r="U7" s="712" t="s">
        <v>345</v>
      </c>
      <c r="V7" s="1105" t="s">
        <v>1826</v>
      </c>
      <c r="W7" s="1075"/>
      <c r="X7" s="1075"/>
      <c r="Y7" s="1075"/>
      <c r="Z7" s="1075"/>
      <c r="AA7" s="1075"/>
      <c r="AB7" s="1075"/>
      <c r="AC7" s="1075"/>
      <c r="AD7" s="1075"/>
      <c r="AE7" s="1075"/>
      <c r="AF7" s="1075"/>
      <c r="AG7" s="1075"/>
      <c r="AH7" s="713"/>
      <c r="AI7" s="713"/>
      <c r="AJ7" s="713"/>
      <c r="AK7" s="713"/>
      <c r="AL7" s="713"/>
      <c r="AM7" s="714"/>
      <c r="AN7" s="715"/>
      <c r="AO7" s="716"/>
      <c r="AP7" s="716"/>
      <c r="AQ7" s="716"/>
      <c r="AR7" s="717"/>
      <c r="AS7" s="1106"/>
      <c r="AT7" s="1107"/>
      <c r="AU7" s="1108"/>
    </row>
    <row r="8" spans="2:51" ht="15.75" customHeight="1" x14ac:dyDescent="0.15">
      <c r="B8" s="700"/>
      <c r="C8" s="718"/>
      <c r="D8" s="716"/>
      <c r="E8" s="1094"/>
      <c r="F8" s="1095"/>
      <c r="J8" s="1096"/>
      <c r="K8" s="1109"/>
      <c r="L8" s="1097"/>
      <c r="M8" s="1098"/>
      <c r="N8" s="1110"/>
      <c r="O8" s="1111"/>
      <c r="P8" s="1112"/>
      <c r="Q8" s="721"/>
      <c r="R8" s="721"/>
      <c r="S8" s="721"/>
      <c r="T8" s="722"/>
      <c r="U8" s="723" t="s">
        <v>1131</v>
      </c>
      <c r="V8" s="1113" t="s">
        <v>1771</v>
      </c>
      <c r="W8" s="1040"/>
      <c r="X8" s="1040"/>
      <c r="Y8" s="1040"/>
      <c r="Z8" s="724"/>
      <c r="AA8" s="724"/>
      <c r="AB8" s="724"/>
      <c r="AC8" s="724"/>
      <c r="AD8" s="724"/>
      <c r="AE8" s="724"/>
      <c r="AF8" s="724"/>
      <c r="AG8" s="724"/>
      <c r="AH8" s="724"/>
      <c r="AI8" s="724"/>
      <c r="AJ8" s="724"/>
      <c r="AK8" s="724"/>
      <c r="AL8" s="724"/>
      <c r="AM8" s="725"/>
      <c r="AN8" s="704" t="s">
        <v>345</v>
      </c>
      <c r="AO8" s="1065" t="s">
        <v>505</v>
      </c>
      <c r="AP8" s="1040"/>
      <c r="AQ8" s="1040"/>
      <c r="AR8" s="1066"/>
      <c r="AS8" s="1091"/>
      <c r="AT8" s="1092"/>
      <c r="AU8" s="1093"/>
    </row>
    <row r="9" spans="2:51" ht="15.75" customHeight="1" x14ac:dyDescent="0.15">
      <c r="B9" s="700"/>
      <c r="C9" s="718"/>
      <c r="D9" s="716"/>
      <c r="E9" s="1094"/>
      <c r="F9" s="1095"/>
      <c r="J9" s="718" t="s">
        <v>1685</v>
      </c>
      <c r="K9" s="726">
        <v>6</v>
      </c>
      <c r="L9" s="1094" t="s">
        <v>1718</v>
      </c>
      <c r="M9" s="1095"/>
      <c r="N9" s="1096"/>
      <c r="O9" s="1097"/>
      <c r="P9" s="1098"/>
      <c r="Q9" s="1072"/>
      <c r="R9" s="1029"/>
      <c r="S9" s="1029"/>
      <c r="T9" s="1030"/>
      <c r="U9" s="712"/>
      <c r="V9" s="668"/>
      <c r="W9" s="729" t="s">
        <v>1828</v>
      </c>
      <c r="X9" s="730"/>
      <c r="Y9" s="730"/>
      <c r="Z9" s="730"/>
      <c r="AA9" s="730"/>
      <c r="AB9" s="1090" t="s">
        <v>1829</v>
      </c>
      <c r="AC9" s="1056"/>
      <c r="AD9" s="1056"/>
      <c r="AE9" s="1056"/>
      <c r="AF9" s="731" t="s">
        <v>1830</v>
      </c>
      <c r="AG9" s="729"/>
      <c r="AH9" s="729"/>
      <c r="AI9" s="1090"/>
      <c r="AJ9" s="1056"/>
      <c r="AK9" s="1056"/>
      <c r="AL9" s="1056"/>
      <c r="AM9" s="732"/>
      <c r="AN9" s="733" t="s">
        <v>345</v>
      </c>
      <c r="AO9" s="1055" t="s">
        <v>1831</v>
      </c>
      <c r="AP9" s="1056"/>
      <c r="AQ9" s="1056"/>
      <c r="AR9" s="1057"/>
      <c r="AS9" s="734"/>
      <c r="AT9" s="735"/>
      <c r="AU9" s="736"/>
    </row>
    <row r="10" spans="2:51" ht="15.75" customHeight="1" x14ac:dyDescent="0.15">
      <c r="B10" s="700"/>
      <c r="C10" s="737"/>
      <c r="D10" s="716"/>
      <c r="E10" s="716"/>
      <c r="F10" s="717"/>
      <c r="J10" s="1027"/>
      <c r="K10" s="1028"/>
      <c r="L10" s="1029"/>
      <c r="M10" s="1030"/>
      <c r="N10" s="1027"/>
      <c r="O10" s="1029"/>
      <c r="P10" s="1030"/>
      <c r="Q10" s="1072" t="s">
        <v>1827</v>
      </c>
      <c r="R10" s="1029"/>
      <c r="S10" s="1029"/>
      <c r="T10" s="1030"/>
      <c r="U10" s="738"/>
      <c r="V10" s="739" t="s">
        <v>345</v>
      </c>
      <c r="W10" s="1090" t="s">
        <v>1834</v>
      </c>
      <c r="X10" s="1056"/>
      <c r="Y10" s="1056"/>
      <c r="Z10" s="1056"/>
      <c r="AA10" s="1056"/>
      <c r="AB10" s="1056"/>
      <c r="AC10" s="1056"/>
      <c r="AD10" s="1056"/>
      <c r="AE10" s="1056"/>
      <c r="AF10" s="1056"/>
      <c r="AG10" s="1056"/>
      <c r="AH10" s="1056"/>
      <c r="AI10" s="1056"/>
      <c r="AJ10" s="1056"/>
      <c r="AK10" s="1056"/>
      <c r="AL10" s="1056"/>
      <c r="AM10" s="1057"/>
      <c r="AN10" s="733" t="s">
        <v>1131</v>
      </c>
      <c r="AO10" s="1055" t="s">
        <v>1835</v>
      </c>
      <c r="AP10" s="1056"/>
      <c r="AQ10" s="1056"/>
      <c r="AR10" s="1057"/>
      <c r="AS10" s="734"/>
      <c r="AT10" s="735"/>
      <c r="AU10" s="736"/>
    </row>
    <row r="11" spans="2:51" ht="15.75" customHeight="1" x14ac:dyDescent="0.15">
      <c r="B11" s="700"/>
      <c r="C11" s="737"/>
      <c r="D11" s="716"/>
      <c r="E11" s="716"/>
      <c r="F11" s="717"/>
      <c r="J11" s="801"/>
      <c r="K11" s="802"/>
      <c r="L11" s="727"/>
      <c r="M11" s="728"/>
      <c r="N11" s="1027" t="s">
        <v>1832</v>
      </c>
      <c r="O11" s="1029"/>
      <c r="P11" s="1030"/>
      <c r="Q11" s="1072" t="s">
        <v>1833</v>
      </c>
      <c r="R11" s="1029"/>
      <c r="S11" s="1029"/>
      <c r="T11" s="1030"/>
      <c r="U11" s="738"/>
      <c r="V11" s="803"/>
      <c r="W11" s="729" t="s">
        <v>1828</v>
      </c>
      <c r="X11" s="730"/>
      <c r="Y11" s="730"/>
      <c r="Z11" s="730"/>
      <c r="AA11" s="730"/>
      <c r="AB11" s="1090" t="s">
        <v>1945</v>
      </c>
      <c r="AC11" s="1056"/>
      <c r="AD11" s="1056"/>
      <c r="AE11" s="1056"/>
      <c r="AF11" s="731" t="s">
        <v>1830</v>
      </c>
      <c r="AG11" s="803"/>
      <c r="AH11" s="803"/>
      <c r="AI11" s="803"/>
      <c r="AJ11" s="803"/>
      <c r="AK11" s="803"/>
      <c r="AL11" s="803"/>
      <c r="AM11" s="804"/>
      <c r="AN11" s="733"/>
      <c r="AO11" s="716"/>
      <c r="AP11" s="803"/>
      <c r="AQ11" s="803"/>
      <c r="AR11" s="804"/>
      <c r="AS11" s="734"/>
      <c r="AT11" s="735"/>
      <c r="AU11" s="736"/>
    </row>
    <row r="12" spans="2:51" ht="15.75" customHeight="1" x14ac:dyDescent="0.15">
      <c r="B12" s="700"/>
      <c r="C12" s="737"/>
      <c r="D12" s="716"/>
      <c r="E12" s="716"/>
      <c r="F12" s="717"/>
      <c r="J12" s="801"/>
      <c r="K12" s="802"/>
      <c r="L12" s="727"/>
      <c r="M12" s="728"/>
      <c r="N12" s="801"/>
      <c r="O12" s="727"/>
      <c r="P12" s="728"/>
      <c r="Q12" s="805"/>
      <c r="R12" s="727"/>
      <c r="S12" s="727"/>
      <c r="T12" s="728"/>
      <c r="U12" s="738"/>
      <c r="V12" s="739" t="s">
        <v>345</v>
      </c>
      <c r="W12" s="806" t="s">
        <v>1946</v>
      </c>
      <c r="X12" s="803"/>
      <c r="Y12" s="803"/>
      <c r="Z12" s="803"/>
      <c r="AA12" s="803"/>
      <c r="AB12" s="803"/>
      <c r="AC12" s="803"/>
      <c r="AD12" s="803"/>
      <c r="AE12" s="803"/>
      <c r="AF12" s="803"/>
      <c r="AG12" s="803"/>
      <c r="AH12" s="803"/>
      <c r="AI12" s="803"/>
      <c r="AJ12" s="803"/>
      <c r="AK12" s="803"/>
      <c r="AL12" s="803"/>
      <c r="AM12" s="804"/>
      <c r="AN12" s="733"/>
      <c r="AO12" s="716"/>
      <c r="AP12" s="803"/>
      <c r="AQ12" s="803"/>
      <c r="AR12" s="804"/>
      <c r="AS12" s="734"/>
      <c r="AT12" s="735"/>
      <c r="AU12" s="736"/>
    </row>
    <row r="13" spans="2:51" ht="15.75" customHeight="1" x14ac:dyDescent="0.15">
      <c r="B13" s="700"/>
      <c r="C13" s="737"/>
      <c r="D13" s="716"/>
      <c r="E13" s="716"/>
      <c r="F13" s="717"/>
      <c r="J13" s="801"/>
      <c r="K13" s="802"/>
      <c r="L13" s="727"/>
      <c r="M13" s="728"/>
      <c r="N13" s="1072" t="s">
        <v>1836</v>
      </c>
      <c r="O13" s="1073"/>
      <c r="P13" s="1080"/>
      <c r="Q13" s="805"/>
      <c r="R13" s="727"/>
      <c r="S13" s="727"/>
      <c r="T13" s="728"/>
      <c r="U13" s="738"/>
      <c r="V13" s="803"/>
      <c r="W13" s="729" t="s">
        <v>1828</v>
      </c>
      <c r="X13" s="730"/>
      <c r="Y13" s="730"/>
      <c r="Z13" s="730"/>
      <c r="AA13" s="730"/>
      <c r="AB13" s="1090" t="s">
        <v>247</v>
      </c>
      <c r="AC13" s="1056"/>
      <c r="AD13" s="1056"/>
      <c r="AE13" s="1056"/>
      <c r="AF13" s="731" t="s">
        <v>1830</v>
      </c>
      <c r="AG13" s="803"/>
      <c r="AH13" s="803"/>
      <c r="AI13" s="803"/>
      <c r="AJ13" s="803"/>
      <c r="AK13" s="803"/>
      <c r="AL13" s="803"/>
      <c r="AM13" s="804"/>
      <c r="AN13" s="733"/>
      <c r="AO13" s="716"/>
      <c r="AP13" s="803"/>
      <c r="AQ13" s="803"/>
      <c r="AR13" s="804"/>
      <c r="AS13" s="734"/>
      <c r="AT13" s="735"/>
      <c r="AU13" s="736"/>
    </row>
    <row r="14" spans="2:51" ht="15.75" customHeight="1" x14ac:dyDescent="0.15">
      <c r="B14" s="700"/>
      <c r="C14" s="737"/>
      <c r="D14" s="716"/>
      <c r="E14" s="716"/>
      <c r="F14" s="717"/>
      <c r="J14" s="1072"/>
      <c r="K14" s="1073"/>
      <c r="L14" s="1073"/>
      <c r="M14" s="1080"/>
      <c r="N14" s="1072"/>
      <c r="O14" s="1073"/>
      <c r="P14" s="1080"/>
      <c r="Q14" s="727"/>
      <c r="R14" s="727"/>
      <c r="S14" s="727"/>
      <c r="T14" s="728"/>
      <c r="U14" s="740" t="s">
        <v>345</v>
      </c>
      <c r="V14" s="1079" t="s">
        <v>1773</v>
      </c>
      <c r="W14" s="1047"/>
      <c r="X14" s="1047"/>
      <c r="Y14" s="1047"/>
      <c r="Z14" s="1047"/>
      <c r="AA14" s="1047"/>
      <c r="AB14" s="1047"/>
      <c r="AC14" s="1047"/>
      <c r="AD14" s="741"/>
      <c r="AE14" s="741"/>
      <c r="AF14" s="741"/>
      <c r="AG14" s="741"/>
      <c r="AH14" s="741"/>
      <c r="AI14" s="741"/>
      <c r="AJ14" s="741"/>
      <c r="AK14" s="741"/>
      <c r="AL14" s="742"/>
      <c r="AM14" s="743"/>
      <c r="AN14" s="733" t="s">
        <v>345</v>
      </c>
      <c r="AO14" s="1051"/>
      <c r="AP14" s="1051"/>
      <c r="AQ14" s="1051"/>
      <c r="AR14" s="1052"/>
      <c r="AS14" s="734"/>
      <c r="AT14" s="735"/>
      <c r="AU14" s="736"/>
      <c r="AW14" s="1087"/>
      <c r="AX14" s="1071"/>
      <c r="AY14" s="1071"/>
    </row>
    <row r="15" spans="2:51" ht="15.75" customHeight="1" x14ac:dyDescent="0.15">
      <c r="B15" s="576" t="s">
        <v>1722</v>
      </c>
      <c r="C15" s="737"/>
      <c r="D15" s="716"/>
      <c r="E15" s="716"/>
      <c r="F15" s="717"/>
      <c r="J15" s="1082"/>
      <c r="K15" s="1083"/>
      <c r="L15" s="1083"/>
      <c r="M15" s="1084"/>
      <c r="N15" s="1082"/>
      <c r="O15" s="1083"/>
      <c r="P15" s="1084"/>
      <c r="Q15" s="1038" t="s">
        <v>1837</v>
      </c>
      <c r="R15" s="1036"/>
      <c r="S15" s="1036"/>
      <c r="T15" s="1037"/>
      <c r="U15" s="1088" t="s">
        <v>1838</v>
      </c>
      <c r="V15" s="1089"/>
      <c r="W15" s="1089"/>
      <c r="X15" s="1089"/>
      <c r="Y15" s="1089"/>
      <c r="Z15" s="1089"/>
      <c r="AA15" s="744" t="s">
        <v>1131</v>
      </c>
      <c r="AB15" s="1039" t="s">
        <v>1839</v>
      </c>
      <c r="AC15" s="1040"/>
      <c r="AD15" s="1040"/>
      <c r="AE15" s="1040"/>
      <c r="AF15" s="1040"/>
      <c r="AG15" s="1040"/>
      <c r="AH15" s="1040"/>
      <c r="AI15" s="1040"/>
      <c r="AJ15" s="1040"/>
      <c r="AK15" s="1040"/>
      <c r="AL15" s="1040"/>
      <c r="AM15" s="1066"/>
      <c r="AN15" s="733" t="s">
        <v>345</v>
      </c>
      <c r="AO15" s="1051"/>
      <c r="AP15" s="1051"/>
      <c r="AQ15" s="1051"/>
      <c r="AR15" s="1052"/>
      <c r="AS15" s="734"/>
      <c r="AT15" s="735"/>
      <c r="AU15" s="736"/>
      <c r="AW15" s="1067"/>
      <c r="AX15" s="1071"/>
      <c r="AY15" s="1071"/>
    </row>
    <row r="16" spans="2:51" ht="15.75" customHeight="1" x14ac:dyDescent="0.15">
      <c r="B16" s="576" t="s">
        <v>1723</v>
      </c>
      <c r="C16" s="737"/>
      <c r="D16" s="716"/>
      <c r="E16" s="716"/>
      <c r="F16" s="717"/>
      <c r="J16" s="1082"/>
      <c r="K16" s="1083"/>
      <c r="L16" s="1083"/>
      <c r="M16" s="1084"/>
      <c r="N16" s="1082"/>
      <c r="O16" s="1083"/>
      <c r="P16" s="1084"/>
      <c r="Q16" s="1072" t="s">
        <v>1840</v>
      </c>
      <c r="R16" s="1029"/>
      <c r="S16" s="1029"/>
      <c r="T16" s="1030"/>
      <c r="U16" s="1085" t="s">
        <v>1841</v>
      </c>
      <c r="V16" s="1086"/>
      <c r="W16" s="1086"/>
      <c r="X16" s="1086"/>
      <c r="Y16" s="1086"/>
      <c r="Z16" s="1086"/>
      <c r="AA16" s="739" t="s">
        <v>1131</v>
      </c>
      <c r="AB16" s="1070" t="s">
        <v>1839</v>
      </c>
      <c r="AC16" s="1056"/>
      <c r="AD16" s="1056"/>
      <c r="AE16" s="1056"/>
      <c r="AF16" s="1056"/>
      <c r="AG16" s="1056"/>
      <c r="AH16" s="1056"/>
      <c r="AI16" s="1056"/>
      <c r="AJ16" s="1056"/>
      <c r="AK16" s="1056"/>
      <c r="AL16" s="1056"/>
      <c r="AM16" s="1057"/>
      <c r="AN16" s="735"/>
      <c r="AO16" s="746"/>
      <c r="AP16" s="746"/>
      <c r="AQ16" s="746"/>
      <c r="AR16" s="746"/>
      <c r="AS16" s="734"/>
      <c r="AT16" s="735"/>
      <c r="AU16" s="736"/>
      <c r="AW16" s="1067"/>
      <c r="AX16" s="1071"/>
      <c r="AY16" s="1071"/>
    </row>
    <row r="17" spans="2:51" ht="15.75" customHeight="1" x14ac:dyDescent="0.15">
      <c r="B17" s="576" t="s">
        <v>1724</v>
      </c>
      <c r="C17" s="737"/>
      <c r="D17" s="716"/>
      <c r="E17" s="716"/>
      <c r="F17" s="717"/>
      <c r="J17" s="747"/>
      <c r="K17" s="727"/>
      <c r="L17" s="727"/>
      <c r="M17" s="728"/>
      <c r="N17" s="748"/>
      <c r="O17" s="749"/>
      <c r="P17" s="750"/>
      <c r="Q17" s="751"/>
      <c r="R17" s="752"/>
      <c r="S17" s="752"/>
      <c r="T17" s="753"/>
      <c r="U17" s="1068" t="s">
        <v>1842</v>
      </c>
      <c r="V17" s="1069"/>
      <c r="W17" s="1069"/>
      <c r="X17" s="1069"/>
      <c r="Y17" s="1069"/>
      <c r="Z17" s="1069"/>
      <c r="AA17" s="755" t="s">
        <v>1131</v>
      </c>
      <c r="AB17" s="1070" t="s">
        <v>1839</v>
      </c>
      <c r="AC17" s="1056"/>
      <c r="AD17" s="1056"/>
      <c r="AE17" s="1056"/>
      <c r="AF17" s="1056"/>
      <c r="AG17" s="1056"/>
      <c r="AH17" s="1056"/>
      <c r="AI17" s="1056"/>
      <c r="AJ17" s="1056"/>
      <c r="AK17" s="1056"/>
      <c r="AL17" s="1056"/>
      <c r="AM17" s="1057"/>
      <c r="AN17" s="735"/>
      <c r="AO17" s="735"/>
      <c r="AP17" s="735"/>
      <c r="AQ17" s="735"/>
      <c r="AR17" s="735"/>
      <c r="AS17" s="734"/>
      <c r="AT17" s="735"/>
      <c r="AU17" s="736"/>
      <c r="AW17" s="1067"/>
      <c r="AX17" s="1071"/>
      <c r="AY17" s="1071"/>
    </row>
    <row r="18" spans="2:51" ht="15.75" customHeight="1" x14ac:dyDescent="0.15">
      <c r="B18" s="576" t="s">
        <v>1725</v>
      </c>
      <c r="C18" s="737"/>
      <c r="D18" s="716"/>
      <c r="E18" s="716"/>
      <c r="F18" s="717"/>
      <c r="J18" s="1027"/>
      <c r="K18" s="1028"/>
      <c r="L18" s="1029"/>
      <c r="M18" s="1030"/>
      <c r="N18" s="1035" t="s">
        <v>1843</v>
      </c>
      <c r="O18" s="1036"/>
      <c r="P18" s="1037"/>
      <c r="Q18" s="1038" t="s">
        <v>1844</v>
      </c>
      <c r="R18" s="1036"/>
      <c r="S18" s="1036"/>
      <c r="T18" s="1037"/>
      <c r="U18" s="756" t="s">
        <v>1131</v>
      </c>
      <c r="V18" s="1077" t="s">
        <v>1771</v>
      </c>
      <c r="W18" s="1078"/>
      <c r="X18" s="1078"/>
      <c r="Y18" s="1078"/>
      <c r="Z18" s="757"/>
      <c r="AA18" s="757"/>
      <c r="AB18" s="757"/>
      <c r="AC18" s="757"/>
      <c r="AD18" s="757"/>
      <c r="AE18" s="757"/>
      <c r="AF18" s="757"/>
      <c r="AG18" s="757"/>
      <c r="AH18" s="757"/>
      <c r="AI18" s="757"/>
      <c r="AJ18" s="757"/>
      <c r="AK18" s="757"/>
      <c r="AL18" s="757"/>
      <c r="AM18" s="758"/>
      <c r="AN18" s="704" t="s">
        <v>345</v>
      </c>
      <c r="AO18" s="1065" t="s">
        <v>505</v>
      </c>
      <c r="AP18" s="1040"/>
      <c r="AQ18" s="1040"/>
      <c r="AR18" s="1066"/>
      <c r="AS18" s="734"/>
      <c r="AT18" s="735"/>
      <c r="AU18" s="736"/>
      <c r="AW18" s="1067"/>
      <c r="AX18" s="1071"/>
      <c r="AY18" s="1071"/>
    </row>
    <row r="19" spans="2:51" ht="15.75" customHeight="1" x14ac:dyDescent="0.15">
      <c r="B19" s="576" t="s">
        <v>1845</v>
      </c>
      <c r="C19" s="737"/>
      <c r="D19" s="716"/>
      <c r="E19" s="716"/>
      <c r="F19" s="717"/>
      <c r="J19" s="1072"/>
      <c r="K19" s="1073"/>
      <c r="L19" s="1029"/>
      <c r="M19" s="1030"/>
      <c r="N19" s="1072"/>
      <c r="O19" s="1029"/>
      <c r="P19" s="1030"/>
      <c r="Q19" s="1074"/>
      <c r="R19" s="1075"/>
      <c r="S19" s="1075"/>
      <c r="T19" s="1076"/>
      <c r="U19" s="712" t="s">
        <v>345</v>
      </c>
      <c r="V19" s="1079" t="s">
        <v>1773</v>
      </c>
      <c r="W19" s="1047"/>
      <c r="X19" s="1047"/>
      <c r="Y19" s="1047"/>
      <c r="Z19" s="1047"/>
      <c r="AA19" s="1047"/>
      <c r="AB19" s="1047"/>
      <c r="AC19" s="1047"/>
      <c r="AD19" s="741"/>
      <c r="AE19" s="741"/>
      <c r="AF19" s="741"/>
      <c r="AG19" s="741"/>
      <c r="AH19" s="741"/>
      <c r="AI19" s="741"/>
      <c r="AJ19" s="741"/>
      <c r="AK19" s="741"/>
      <c r="AL19" s="741"/>
      <c r="AM19" s="759"/>
      <c r="AN19" s="733" t="s">
        <v>345</v>
      </c>
      <c r="AO19" s="1055" t="s">
        <v>1831</v>
      </c>
      <c r="AP19" s="1056"/>
      <c r="AQ19" s="1056"/>
      <c r="AR19" s="1057"/>
      <c r="AS19" s="734"/>
      <c r="AT19" s="735"/>
      <c r="AU19" s="736"/>
      <c r="AW19" s="1067"/>
      <c r="AX19" s="1071"/>
      <c r="AY19" s="1071"/>
    </row>
    <row r="20" spans="2:51" ht="15.75" customHeight="1" x14ac:dyDescent="0.15">
      <c r="B20" s="576" t="s">
        <v>1846</v>
      </c>
      <c r="C20" s="737"/>
      <c r="D20" s="716"/>
      <c r="E20" s="716"/>
      <c r="F20" s="717"/>
      <c r="J20" s="1072"/>
      <c r="K20" s="1073"/>
      <c r="L20" s="1029"/>
      <c r="M20" s="1030"/>
      <c r="N20" s="1072"/>
      <c r="O20" s="1029"/>
      <c r="P20" s="1030"/>
      <c r="Q20" s="1038" t="s">
        <v>1847</v>
      </c>
      <c r="R20" s="1063"/>
      <c r="S20" s="1063"/>
      <c r="T20" s="1064"/>
      <c r="U20" s="744" t="s">
        <v>1131</v>
      </c>
      <c r="V20" s="1039" t="s">
        <v>1839</v>
      </c>
      <c r="W20" s="1040"/>
      <c r="X20" s="1040"/>
      <c r="Y20" s="1040"/>
      <c r="Z20" s="1040"/>
      <c r="AA20" s="1040"/>
      <c r="AB20" s="1040"/>
      <c r="AC20" s="1040"/>
      <c r="AD20" s="1040"/>
      <c r="AE20" s="724"/>
      <c r="AF20" s="724"/>
      <c r="AG20" s="724"/>
      <c r="AH20" s="724"/>
      <c r="AI20" s="724"/>
      <c r="AJ20" s="724"/>
      <c r="AK20" s="724"/>
      <c r="AL20" s="724"/>
      <c r="AM20" s="725"/>
      <c r="AN20" s="733" t="s">
        <v>345</v>
      </c>
      <c r="AO20" s="1055" t="s">
        <v>509</v>
      </c>
      <c r="AP20" s="1056"/>
      <c r="AQ20" s="1056"/>
      <c r="AR20" s="1057"/>
      <c r="AS20" s="734"/>
      <c r="AT20" s="735"/>
      <c r="AU20" s="736"/>
      <c r="AW20" s="1067"/>
      <c r="AX20" s="1071"/>
      <c r="AY20" s="1071"/>
    </row>
    <row r="21" spans="2:51" ht="15.75" customHeight="1" x14ac:dyDescent="0.15">
      <c r="B21" s="576" t="s">
        <v>1848</v>
      </c>
      <c r="C21" s="737"/>
      <c r="D21" s="716"/>
      <c r="E21" s="716"/>
      <c r="F21" s="717"/>
      <c r="J21" s="1072"/>
      <c r="K21" s="1073"/>
      <c r="L21" s="1029"/>
      <c r="M21" s="1030"/>
      <c r="N21" s="1072"/>
      <c r="O21" s="1029"/>
      <c r="P21" s="1030"/>
      <c r="Q21" s="1072"/>
      <c r="R21" s="1073"/>
      <c r="S21" s="1073"/>
      <c r="T21" s="1080"/>
      <c r="U21" s="708"/>
      <c r="V21" s="745"/>
      <c r="W21" s="719"/>
      <c r="X21" s="719"/>
      <c r="Y21" s="719"/>
      <c r="Z21" s="719"/>
      <c r="AA21" s="719"/>
      <c r="AB21" s="760"/>
      <c r="AC21" s="745"/>
      <c r="AD21" s="745"/>
      <c r="AE21" s="719"/>
      <c r="AF21" s="719"/>
      <c r="AG21" s="719"/>
      <c r="AH21" s="719"/>
      <c r="AI21" s="719"/>
      <c r="AJ21" s="719"/>
      <c r="AK21" s="719"/>
      <c r="AL21" s="719"/>
      <c r="AM21" s="720"/>
      <c r="AN21" s="733" t="s">
        <v>1131</v>
      </c>
      <c r="AO21" s="1055" t="s">
        <v>1849</v>
      </c>
      <c r="AP21" s="1056"/>
      <c r="AQ21" s="1056"/>
      <c r="AR21" s="1057"/>
      <c r="AS21" s="734"/>
      <c r="AT21" s="735"/>
      <c r="AU21" s="736"/>
      <c r="AW21" s="1067"/>
      <c r="AX21" s="1071"/>
      <c r="AY21" s="1071"/>
    </row>
    <row r="22" spans="2:51" ht="15.75" customHeight="1" x14ac:dyDescent="0.15">
      <c r="B22" s="576" t="s">
        <v>1850</v>
      </c>
      <c r="C22" s="737"/>
      <c r="D22" s="716"/>
      <c r="E22" s="716"/>
      <c r="F22" s="717"/>
      <c r="J22" s="1031"/>
      <c r="K22" s="1029"/>
      <c r="L22" s="1029"/>
      <c r="M22" s="1030"/>
      <c r="N22" s="1045"/>
      <c r="O22" s="1042"/>
      <c r="P22" s="1043"/>
      <c r="Q22" s="1045"/>
      <c r="R22" s="1042"/>
      <c r="S22" s="1042"/>
      <c r="T22" s="1043"/>
      <c r="U22" s="754"/>
      <c r="V22" s="761"/>
      <c r="W22" s="762"/>
      <c r="X22" s="762"/>
      <c r="Y22" s="762"/>
      <c r="Z22" s="763"/>
      <c r="AA22" s="764"/>
      <c r="AB22" s="764"/>
      <c r="AC22" s="764"/>
      <c r="AD22" s="764"/>
      <c r="AE22" s="764"/>
      <c r="AF22" s="764"/>
      <c r="AG22" s="764"/>
      <c r="AH22" s="713"/>
      <c r="AI22" s="713"/>
      <c r="AJ22" s="713"/>
      <c r="AK22" s="765"/>
      <c r="AL22" s="765"/>
      <c r="AM22" s="766"/>
      <c r="AN22" s="767"/>
      <c r="AO22" s="768"/>
      <c r="AP22" s="768"/>
      <c r="AQ22" s="768"/>
      <c r="AR22" s="769"/>
      <c r="AS22" s="734"/>
      <c r="AT22" s="735"/>
      <c r="AU22" s="736"/>
      <c r="AW22" s="1081"/>
      <c r="AX22" s="1081"/>
      <c r="AY22" s="1081"/>
    </row>
    <row r="23" spans="2:51" ht="15.75" customHeight="1" x14ac:dyDescent="0.15">
      <c r="B23" s="576" t="s">
        <v>1851</v>
      </c>
      <c r="C23" s="737"/>
      <c r="D23" s="716"/>
      <c r="E23" s="716"/>
      <c r="F23" s="717"/>
      <c r="J23" s="1027"/>
      <c r="K23" s="1028"/>
      <c r="L23" s="1029"/>
      <c r="M23" s="1030"/>
      <c r="N23" s="1035" t="s">
        <v>1852</v>
      </c>
      <c r="O23" s="1036"/>
      <c r="P23" s="1037"/>
      <c r="Q23" s="1038" t="s">
        <v>1853</v>
      </c>
      <c r="R23" s="1063"/>
      <c r="S23" s="1063"/>
      <c r="T23" s="1064"/>
      <c r="U23" s="756" t="s">
        <v>1131</v>
      </c>
      <c r="V23" s="1039" t="s">
        <v>1839</v>
      </c>
      <c r="W23" s="1040"/>
      <c r="X23" s="1040"/>
      <c r="Y23" s="1040"/>
      <c r="Z23" s="1040"/>
      <c r="AA23" s="1040"/>
      <c r="AB23" s="1040"/>
      <c r="AC23" s="1040"/>
      <c r="AD23" s="1040"/>
      <c r="AE23" s="724"/>
      <c r="AF23" s="724"/>
      <c r="AG23" s="724"/>
      <c r="AH23" s="724"/>
      <c r="AI23" s="724"/>
      <c r="AJ23" s="724"/>
      <c r="AK23" s="724"/>
      <c r="AL23" s="724"/>
      <c r="AM23" s="725"/>
      <c r="AN23" s="704" t="s">
        <v>345</v>
      </c>
      <c r="AO23" s="1065" t="s">
        <v>505</v>
      </c>
      <c r="AP23" s="1040"/>
      <c r="AQ23" s="1040"/>
      <c r="AR23" s="1066"/>
      <c r="AS23" s="734"/>
      <c r="AT23" s="735"/>
      <c r="AU23" s="736"/>
      <c r="AW23" s="1067"/>
      <c r="AX23" s="1067"/>
      <c r="AY23" s="1067"/>
    </row>
    <row r="24" spans="2:51" ht="15.75" customHeight="1" x14ac:dyDescent="0.15">
      <c r="B24" s="576" t="s">
        <v>1854</v>
      </c>
      <c r="C24" s="737"/>
      <c r="D24" s="716"/>
      <c r="E24" s="716"/>
      <c r="F24" s="717"/>
      <c r="J24" s="1031"/>
      <c r="K24" s="1029"/>
      <c r="L24" s="1029"/>
      <c r="M24" s="1030"/>
      <c r="N24" s="1031"/>
      <c r="O24" s="1029"/>
      <c r="P24" s="1030"/>
      <c r="Q24" s="1045"/>
      <c r="R24" s="1042"/>
      <c r="S24" s="1042"/>
      <c r="T24" s="1043"/>
      <c r="U24" s="712" t="s">
        <v>345</v>
      </c>
      <c r="V24" s="770" t="s">
        <v>1685</v>
      </c>
      <c r="W24" s="1053"/>
      <c r="X24" s="1054"/>
      <c r="Y24" s="1054"/>
      <c r="Z24" s="1054"/>
      <c r="AA24" s="1054"/>
      <c r="AB24" s="1054"/>
      <c r="AC24" s="1054"/>
      <c r="AD24" s="1054"/>
      <c r="AE24" s="1054"/>
      <c r="AF24" s="1054"/>
      <c r="AG24" s="1054"/>
      <c r="AH24" s="1054"/>
      <c r="AI24" s="1054"/>
      <c r="AJ24" s="1054"/>
      <c r="AK24" s="771" t="s">
        <v>1696</v>
      </c>
      <c r="AL24" s="1025" t="s">
        <v>1855</v>
      </c>
      <c r="AM24" s="1026"/>
      <c r="AN24" s="733" t="s">
        <v>1131</v>
      </c>
      <c r="AO24" s="1055" t="s">
        <v>1831</v>
      </c>
      <c r="AP24" s="1056"/>
      <c r="AQ24" s="1056"/>
      <c r="AR24" s="1057"/>
      <c r="AS24" s="734"/>
      <c r="AT24" s="735"/>
      <c r="AU24" s="736"/>
      <c r="AW24" s="772"/>
      <c r="AX24" s="772"/>
      <c r="AY24" s="772"/>
    </row>
    <row r="25" spans="2:51" ht="15.75" customHeight="1" x14ac:dyDescent="0.15">
      <c r="B25" s="576" t="s">
        <v>1733</v>
      </c>
      <c r="C25" s="737"/>
      <c r="D25" s="716"/>
      <c r="E25" s="716"/>
      <c r="F25" s="717"/>
      <c r="G25" s="1060"/>
      <c r="H25" s="1061"/>
      <c r="I25" s="1062"/>
      <c r="J25" s="1031"/>
      <c r="K25" s="1029"/>
      <c r="L25" s="1029"/>
      <c r="M25" s="1030"/>
      <c r="N25" s="1031"/>
      <c r="O25" s="1029"/>
      <c r="P25" s="1030"/>
      <c r="Q25" s="1038" t="s">
        <v>1856</v>
      </c>
      <c r="R25" s="1036"/>
      <c r="S25" s="1036"/>
      <c r="T25" s="1037"/>
      <c r="U25" s="756" t="s">
        <v>1131</v>
      </c>
      <c r="V25" s="1039" t="s">
        <v>1839</v>
      </c>
      <c r="W25" s="1040"/>
      <c r="X25" s="1040"/>
      <c r="Y25" s="1040"/>
      <c r="Z25" s="1040"/>
      <c r="AA25" s="1040"/>
      <c r="AB25" s="1040"/>
      <c r="AC25" s="1040"/>
      <c r="AD25" s="1040"/>
      <c r="AE25" s="724"/>
      <c r="AF25" s="724"/>
      <c r="AG25" s="724"/>
      <c r="AH25" s="724"/>
      <c r="AI25" s="724"/>
      <c r="AJ25" s="724"/>
      <c r="AK25" s="724"/>
      <c r="AL25" s="724"/>
      <c r="AM25" s="725"/>
      <c r="AN25" s="733" t="s">
        <v>345</v>
      </c>
      <c r="AO25" s="1055" t="s">
        <v>509</v>
      </c>
      <c r="AP25" s="1056"/>
      <c r="AQ25" s="1056"/>
      <c r="AR25" s="1057"/>
      <c r="AS25" s="734"/>
      <c r="AT25" s="735"/>
      <c r="AU25" s="736"/>
      <c r="AW25" s="1058"/>
      <c r="AX25" s="1059"/>
      <c r="AY25" s="1059"/>
    </row>
    <row r="26" spans="2:51" ht="15.75" customHeight="1" x14ac:dyDescent="0.15">
      <c r="B26" s="576" t="s">
        <v>1735</v>
      </c>
      <c r="C26" s="737"/>
      <c r="D26" s="716"/>
      <c r="E26" s="716"/>
      <c r="F26" s="717"/>
      <c r="G26" s="773"/>
      <c r="H26" s="774"/>
      <c r="I26" s="775"/>
      <c r="J26" s="1031"/>
      <c r="K26" s="1029"/>
      <c r="L26" s="1029"/>
      <c r="M26" s="1030"/>
      <c r="N26" s="1045"/>
      <c r="O26" s="1042"/>
      <c r="P26" s="1043"/>
      <c r="Q26" s="1045"/>
      <c r="R26" s="1042"/>
      <c r="S26" s="1042"/>
      <c r="T26" s="1043"/>
      <c r="U26" s="712" t="s">
        <v>345</v>
      </c>
      <c r="V26" s="770" t="s">
        <v>1685</v>
      </c>
      <c r="W26" s="1053"/>
      <c r="X26" s="1054"/>
      <c r="Y26" s="1054"/>
      <c r="Z26" s="1054"/>
      <c r="AA26" s="1054"/>
      <c r="AB26" s="1054"/>
      <c r="AC26" s="1054"/>
      <c r="AD26" s="1054"/>
      <c r="AE26" s="1054"/>
      <c r="AF26" s="1054"/>
      <c r="AG26" s="1054"/>
      <c r="AH26" s="1054"/>
      <c r="AI26" s="1054"/>
      <c r="AJ26" s="1054"/>
      <c r="AK26" s="771" t="s">
        <v>1696</v>
      </c>
      <c r="AL26" s="1025" t="s">
        <v>1857</v>
      </c>
      <c r="AM26" s="1026"/>
      <c r="AN26" s="733" t="s">
        <v>345</v>
      </c>
      <c r="AO26" s="1055" t="s">
        <v>972</v>
      </c>
      <c r="AP26" s="1056"/>
      <c r="AQ26" s="1056"/>
      <c r="AR26" s="1057"/>
      <c r="AS26" s="734"/>
      <c r="AT26" s="735"/>
      <c r="AU26" s="736"/>
      <c r="AW26" s="1058"/>
      <c r="AX26" s="1058"/>
      <c r="AY26" s="1058"/>
    </row>
    <row r="27" spans="2:51" ht="15.75" customHeight="1" x14ac:dyDescent="0.15">
      <c r="B27" s="576" t="s">
        <v>1736</v>
      </c>
      <c r="C27" s="737"/>
      <c r="D27" s="716"/>
      <c r="E27" s="716"/>
      <c r="F27" s="717"/>
      <c r="G27" s="773"/>
      <c r="H27" s="774"/>
      <c r="I27" s="775"/>
      <c r="J27" s="1027"/>
      <c r="K27" s="1028"/>
      <c r="L27" s="1029"/>
      <c r="M27" s="1030"/>
      <c r="N27" s="1035" t="s">
        <v>1858</v>
      </c>
      <c r="O27" s="1036"/>
      <c r="P27" s="1037"/>
      <c r="Q27" s="1038" t="s">
        <v>1859</v>
      </c>
      <c r="R27" s="1036"/>
      <c r="S27" s="1036"/>
      <c r="T27" s="1037"/>
      <c r="U27" s="756" t="s">
        <v>1131</v>
      </c>
      <c r="V27" s="1039" t="s">
        <v>1839</v>
      </c>
      <c r="W27" s="1040"/>
      <c r="X27" s="1040"/>
      <c r="Y27" s="1040"/>
      <c r="Z27" s="1040"/>
      <c r="AA27" s="1040"/>
      <c r="AB27" s="1040"/>
      <c r="AC27" s="1040"/>
      <c r="AD27" s="1040"/>
      <c r="AE27" s="724"/>
      <c r="AF27" s="724"/>
      <c r="AG27" s="724"/>
      <c r="AH27" s="724"/>
      <c r="AI27" s="724"/>
      <c r="AJ27" s="724"/>
      <c r="AK27" s="724"/>
      <c r="AL27" s="724"/>
      <c r="AM27" s="725"/>
      <c r="AN27" s="733" t="s">
        <v>345</v>
      </c>
      <c r="AO27" s="1055" t="s">
        <v>1860</v>
      </c>
      <c r="AP27" s="1056"/>
      <c r="AQ27" s="1056"/>
      <c r="AR27" s="1057"/>
      <c r="AS27" s="734"/>
      <c r="AT27" s="735"/>
      <c r="AU27" s="736"/>
      <c r="AW27" s="1058"/>
      <c r="AX27" s="1059"/>
      <c r="AY27" s="1059"/>
    </row>
    <row r="28" spans="2:51" ht="15.75" customHeight="1" x14ac:dyDescent="0.15">
      <c r="B28" s="576" t="s">
        <v>1861</v>
      </c>
      <c r="C28" s="737"/>
      <c r="D28" s="716"/>
      <c r="E28" s="716"/>
      <c r="F28" s="717"/>
      <c r="G28" s="773"/>
      <c r="H28" s="774"/>
      <c r="I28" s="775"/>
      <c r="J28" s="1031"/>
      <c r="K28" s="1029"/>
      <c r="L28" s="1029"/>
      <c r="M28" s="1030"/>
      <c r="N28" s="1031"/>
      <c r="O28" s="1029"/>
      <c r="P28" s="1030"/>
      <c r="Q28" s="1045"/>
      <c r="R28" s="1042"/>
      <c r="S28" s="1042"/>
      <c r="T28" s="1043"/>
      <c r="U28" s="712" t="s">
        <v>345</v>
      </c>
      <c r="V28" s="1046" t="s">
        <v>1862</v>
      </c>
      <c r="W28" s="1047"/>
      <c r="X28" s="1047"/>
      <c r="Y28" s="1047"/>
      <c r="Z28" s="1047"/>
      <c r="AA28" s="1047"/>
      <c r="AB28" s="1047"/>
      <c r="AC28" s="1047"/>
      <c r="AD28" s="1047"/>
      <c r="AE28" s="1047"/>
      <c r="AF28" s="1047"/>
      <c r="AG28" s="1047"/>
      <c r="AH28" s="741"/>
      <c r="AI28" s="741"/>
      <c r="AJ28" s="741"/>
      <c r="AK28" s="741"/>
      <c r="AL28" s="1025" t="s">
        <v>1857</v>
      </c>
      <c r="AM28" s="1026"/>
      <c r="AN28" s="733" t="s">
        <v>345</v>
      </c>
      <c r="AO28" s="1051" t="s">
        <v>1863</v>
      </c>
      <c r="AP28" s="1051"/>
      <c r="AQ28" s="1051"/>
      <c r="AR28" s="1052"/>
      <c r="AS28" s="734"/>
      <c r="AT28" s="735"/>
      <c r="AU28" s="736"/>
    </row>
    <row r="29" spans="2:51" ht="15.75" customHeight="1" x14ac:dyDescent="0.15">
      <c r="B29" s="576" t="s">
        <v>1741</v>
      </c>
      <c r="C29" s="737"/>
      <c r="D29" s="716"/>
      <c r="E29" s="716"/>
      <c r="F29" s="717"/>
      <c r="G29" s="773"/>
      <c r="H29" s="774"/>
      <c r="I29" s="775"/>
      <c r="J29" s="1031"/>
      <c r="K29" s="1029"/>
      <c r="L29" s="1029"/>
      <c r="M29" s="1030"/>
      <c r="N29" s="1031"/>
      <c r="O29" s="1029"/>
      <c r="P29" s="1030"/>
      <c r="Q29" s="1038" t="s">
        <v>1864</v>
      </c>
      <c r="R29" s="1036"/>
      <c r="S29" s="1036"/>
      <c r="T29" s="1037"/>
      <c r="U29" s="756" t="s">
        <v>1131</v>
      </c>
      <c r="V29" s="1039" t="s">
        <v>1839</v>
      </c>
      <c r="W29" s="1040"/>
      <c r="X29" s="1040"/>
      <c r="Y29" s="1040"/>
      <c r="Z29" s="1040"/>
      <c r="AA29" s="1040"/>
      <c r="AB29" s="1040"/>
      <c r="AC29" s="1040"/>
      <c r="AD29" s="1040"/>
      <c r="AE29" s="724"/>
      <c r="AF29" s="724"/>
      <c r="AG29" s="724"/>
      <c r="AH29" s="724"/>
      <c r="AI29" s="724"/>
      <c r="AJ29" s="724"/>
      <c r="AK29" s="724"/>
      <c r="AL29" s="724"/>
      <c r="AM29" s="725"/>
      <c r="AN29" s="733" t="s">
        <v>345</v>
      </c>
      <c r="AO29" s="1051"/>
      <c r="AP29" s="1051"/>
      <c r="AQ29" s="1051"/>
      <c r="AR29" s="1052"/>
      <c r="AS29" s="734"/>
      <c r="AT29" s="735"/>
      <c r="AU29" s="736"/>
    </row>
    <row r="30" spans="2:51" ht="15.75" customHeight="1" x14ac:dyDescent="0.15">
      <c r="B30" s="576" t="s">
        <v>1799</v>
      </c>
      <c r="C30" s="737"/>
      <c r="D30" s="716"/>
      <c r="E30" s="716"/>
      <c r="F30" s="717"/>
      <c r="G30" s="773"/>
      <c r="H30" s="774"/>
      <c r="I30" s="775"/>
      <c r="J30" s="1031"/>
      <c r="K30" s="1029"/>
      <c r="L30" s="1029"/>
      <c r="M30" s="1030"/>
      <c r="N30" s="1045"/>
      <c r="O30" s="1042"/>
      <c r="P30" s="1043"/>
      <c r="Q30" s="1041" t="s">
        <v>1865</v>
      </c>
      <c r="R30" s="1042"/>
      <c r="S30" s="1042"/>
      <c r="T30" s="1043"/>
      <c r="U30" s="712" t="s">
        <v>345</v>
      </c>
      <c r="V30" s="1046" t="s">
        <v>1866</v>
      </c>
      <c r="W30" s="1047"/>
      <c r="X30" s="1047"/>
      <c r="Y30" s="1047"/>
      <c r="Z30" s="1047"/>
      <c r="AA30" s="1047"/>
      <c r="AB30" s="1047"/>
      <c r="AC30" s="1047"/>
      <c r="AD30" s="1047"/>
      <c r="AE30" s="1047"/>
      <c r="AF30" s="1047"/>
      <c r="AG30" s="1047"/>
      <c r="AH30" s="1047"/>
      <c r="AI30" s="1047"/>
      <c r="AJ30" s="1047"/>
      <c r="AK30" s="1047"/>
      <c r="AL30" s="1025" t="s">
        <v>1857</v>
      </c>
      <c r="AM30" s="1026"/>
      <c r="AN30" s="735"/>
      <c r="AO30" s="776"/>
      <c r="AP30" s="776"/>
      <c r="AQ30" s="776"/>
      <c r="AR30" s="777"/>
      <c r="AS30" s="734"/>
      <c r="AT30" s="735"/>
      <c r="AU30" s="736"/>
    </row>
    <row r="31" spans="2:51" ht="15.75" customHeight="1" x14ac:dyDescent="0.15">
      <c r="B31" s="576" t="s">
        <v>1867</v>
      </c>
      <c r="C31" s="737"/>
      <c r="D31" s="716"/>
      <c r="E31" s="716"/>
      <c r="F31" s="717"/>
      <c r="G31" s="773"/>
      <c r="H31" s="774"/>
      <c r="I31" s="775"/>
      <c r="J31" s="1027"/>
      <c r="K31" s="1028"/>
      <c r="L31" s="1029"/>
      <c r="M31" s="1030"/>
      <c r="N31" s="1035" t="s">
        <v>1868</v>
      </c>
      <c r="O31" s="1036"/>
      <c r="P31" s="1037"/>
      <c r="Q31" s="1038" t="s">
        <v>1869</v>
      </c>
      <c r="R31" s="1036"/>
      <c r="S31" s="1036"/>
      <c r="T31" s="1037"/>
      <c r="U31" s="756" t="s">
        <v>1131</v>
      </c>
      <c r="V31" s="1039" t="s">
        <v>1839</v>
      </c>
      <c r="W31" s="1040"/>
      <c r="X31" s="1040"/>
      <c r="Y31" s="1040"/>
      <c r="Z31" s="1040"/>
      <c r="AA31" s="1040"/>
      <c r="AB31" s="1040"/>
      <c r="AC31" s="1040"/>
      <c r="AD31" s="1040"/>
      <c r="AE31" s="724"/>
      <c r="AF31" s="724"/>
      <c r="AG31" s="724"/>
      <c r="AH31" s="724"/>
      <c r="AI31" s="724"/>
      <c r="AJ31" s="724"/>
      <c r="AK31" s="724"/>
      <c r="AL31" s="724"/>
      <c r="AM31" s="725"/>
      <c r="AN31" s="668"/>
      <c r="AO31" s="668"/>
      <c r="AP31" s="668"/>
      <c r="AQ31" s="668"/>
      <c r="AR31" s="668"/>
      <c r="AS31" s="734"/>
      <c r="AT31" s="735"/>
      <c r="AU31" s="736"/>
    </row>
    <row r="32" spans="2:51" ht="15.75" customHeight="1" x14ac:dyDescent="0.15">
      <c r="B32" s="576" t="s">
        <v>1870</v>
      </c>
      <c r="C32" s="737"/>
      <c r="D32" s="716"/>
      <c r="E32" s="716"/>
      <c r="F32" s="717"/>
      <c r="G32" s="773"/>
      <c r="H32" s="774"/>
      <c r="I32" s="775"/>
      <c r="J32" s="1031"/>
      <c r="K32" s="1029"/>
      <c r="L32" s="1029"/>
      <c r="M32" s="1030"/>
      <c r="N32" s="1031"/>
      <c r="O32" s="1029"/>
      <c r="P32" s="1030"/>
      <c r="Q32" s="1045"/>
      <c r="R32" s="1042"/>
      <c r="S32" s="1042"/>
      <c r="T32" s="1043"/>
      <c r="U32" s="712" t="s">
        <v>345</v>
      </c>
      <c r="V32" s="770" t="s">
        <v>1685</v>
      </c>
      <c r="W32" s="1053"/>
      <c r="X32" s="1054"/>
      <c r="Y32" s="1054"/>
      <c r="Z32" s="1054"/>
      <c r="AA32" s="1054"/>
      <c r="AB32" s="1054"/>
      <c r="AC32" s="1054"/>
      <c r="AD32" s="1054"/>
      <c r="AE32" s="1054"/>
      <c r="AF32" s="1054"/>
      <c r="AG32" s="1054"/>
      <c r="AH32" s="1054"/>
      <c r="AI32" s="1054"/>
      <c r="AJ32" s="1054"/>
      <c r="AK32" s="771" t="s">
        <v>1696</v>
      </c>
      <c r="AL32" s="1025" t="s">
        <v>1857</v>
      </c>
      <c r="AM32" s="1026"/>
      <c r="AN32" s="668"/>
      <c r="AO32" s="668"/>
      <c r="AP32" s="668"/>
      <c r="AQ32" s="668"/>
      <c r="AR32" s="668"/>
      <c r="AS32" s="734"/>
      <c r="AT32" s="735"/>
      <c r="AU32" s="736"/>
    </row>
    <row r="33" spans="2:47" ht="15.75" customHeight="1" x14ac:dyDescent="0.15">
      <c r="B33" s="576" t="s">
        <v>1871</v>
      </c>
      <c r="C33" s="737"/>
      <c r="D33" s="716"/>
      <c r="E33" s="716"/>
      <c r="F33" s="717"/>
      <c r="G33" s="773"/>
      <c r="H33" s="774"/>
      <c r="I33" s="775"/>
      <c r="J33" s="1031"/>
      <c r="K33" s="1029"/>
      <c r="L33" s="1029"/>
      <c r="M33" s="1030"/>
      <c r="N33" s="1031"/>
      <c r="O33" s="1029"/>
      <c r="P33" s="1030"/>
      <c r="Q33" s="1048" t="s">
        <v>1872</v>
      </c>
      <c r="R33" s="1049"/>
      <c r="S33" s="1049"/>
      <c r="T33" s="1050"/>
      <c r="U33" s="744" t="s">
        <v>1131</v>
      </c>
      <c r="V33" s="1039" t="s">
        <v>1839</v>
      </c>
      <c r="W33" s="1040"/>
      <c r="X33" s="1040"/>
      <c r="Y33" s="1040"/>
      <c r="Z33" s="1040"/>
      <c r="AA33" s="1040"/>
      <c r="AB33" s="1040"/>
      <c r="AC33" s="1040"/>
      <c r="AD33" s="1040"/>
      <c r="AE33" s="724"/>
      <c r="AF33" s="724"/>
      <c r="AG33" s="724"/>
      <c r="AH33" s="724"/>
      <c r="AI33" s="724"/>
      <c r="AJ33" s="724"/>
      <c r="AK33" s="724"/>
      <c r="AL33" s="724"/>
      <c r="AM33" s="725"/>
      <c r="AN33" s="668"/>
      <c r="AO33" s="668"/>
      <c r="AP33" s="668"/>
      <c r="AQ33" s="668"/>
      <c r="AR33" s="668"/>
      <c r="AS33" s="734"/>
      <c r="AT33" s="735"/>
      <c r="AU33" s="736"/>
    </row>
    <row r="34" spans="2:47" ht="15.75" customHeight="1" x14ac:dyDescent="0.15">
      <c r="B34" s="700"/>
      <c r="C34" s="737"/>
      <c r="D34" s="716"/>
      <c r="E34" s="716"/>
      <c r="F34" s="717"/>
      <c r="G34" s="773"/>
      <c r="H34" s="774"/>
      <c r="I34" s="775"/>
      <c r="J34" s="1031"/>
      <c r="K34" s="1029"/>
      <c r="L34" s="1029"/>
      <c r="M34" s="1030"/>
      <c r="N34" s="1031"/>
      <c r="O34" s="1029"/>
      <c r="P34" s="1030"/>
      <c r="Q34" s="1048" t="s">
        <v>1873</v>
      </c>
      <c r="R34" s="1049"/>
      <c r="S34" s="1049"/>
      <c r="T34" s="1050"/>
      <c r="U34" s="744" t="s">
        <v>1131</v>
      </c>
      <c r="V34" s="1039" t="s">
        <v>1839</v>
      </c>
      <c r="W34" s="1040"/>
      <c r="X34" s="1040"/>
      <c r="Y34" s="1040"/>
      <c r="Z34" s="1040"/>
      <c r="AA34" s="1040"/>
      <c r="AB34" s="1040"/>
      <c r="AC34" s="1040"/>
      <c r="AD34" s="1040"/>
      <c r="AE34" s="724"/>
      <c r="AF34" s="724"/>
      <c r="AG34" s="724"/>
      <c r="AH34" s="724"/>
      <c r="AI34" s="724"/>
      <c r="AJ34" s="724"/>
      <c r="AK34" s="724"/>
      <c r="AL34" s="724"/>
      <c r="AM34" s="725"/>
      <c r="AN34" s="668"/>
      <c r="AO34" s="668"/>
      <c r="AP34" s="668"/>
      <c r="AQ34" s="668"/>
      <c r="AR34" s="668"/>
      <c r="AS34" s="734"/>
      <c r="AT34" s="735"/>
      <c r="AU34" s="736"/>
    </row>
    <row r="35" spans="2:47" ht="15.75" customHeight="1" x14ac:dyDescent="0.15">
      <c r="B35" s="700"/>
      <c r="C35" s="737"/>
      <c r="D35" s="716"/>
      <c r="E35" s="716"/>
      <c r="F35" s="717"/>
      <c r="G35" s="773"/>
      <c r="H35" s="774"/>
      <c r="I35" s="775"/>
      <c r="J35" s="1031"/>
      <c r="K35" s="1029"/>
      <c r="L35" s="1029"/>
      <c r="M35" s="1030"/>
      <c r="N35" s="1031"/>
      <c r="O35" s="1029"/>
      <c r="P35" s="1030"/>
      <c r="Q35" s="1048" t="s">
        <v>1874</v>
      </c>
      <c r="R35" s="1049"/>
      <c r="S35" s="1049"/>
      <c r="T35" s="1050"/>
      <c r="U35" s="744" t="s">
        <v>1131</v>
      </c>
      <c r="V35" s="1039" t="s">
        <v>1839</v>
      </c>
      <c r="W35" s="1040"/>
      <c r="X35" s="1040"/>
      <c r="Y35" s="1040"/>
      <c r="Z35" s="1040"/>
      <c r="AA35" s="1040"/>
      <c r="AB35" s="1040"/>
      <c r="AC35" s="1040"/>
      <c r="AD35" s="1040"/>
      <c r="AE35" s="724"/>
      <c r="AF35" s="724"/>
      <c r="AG35" s="724"/>
      <c r="AH35" s="724"/>
      <c r="AI35" s="724"/>
      <c r="AJ35" s="724"/>
      <c r="AK35" s="724"/>
      <c r="AL35" s="724"/>
      <c r="AM35" s="725"/>
      <c r="AN35" s="668"/>
      <c r="AO35" s="668"/>
      <c r="AP35" s="668"/>
      <c r="AQ35" s="668"/>
      <c r="AR35" s="668"/>
      <c r="AS35" s="734"/>
      <c r="AT35" s="735"/>
      <c r="AU35" s="736"/>
    </row>
    <row r="36" spans="2:47" ht="15.75" customHeight="1" x14ac:dyDescent="0.15">
      <c r="B36" s="700"/>
      <c r="C36" s="737"/>
      <c r="D36" s="716"/>
      <c r="E36" s="716"/>
      <c r="F36" s="717"/>
      <c r="G36" s="773"/>
      <c r="H36" s="774"/>
      <c r="I36" s="775"/>
      <c r="J36" s="1031"/>
      <c r="K36" s="1029"/>
      <c r="L36" s="1029"/>
      <c r="M36" s="1030"/>
      <c r="N36" s="1031"/>
      <c r="O36" s="1029"/>
      <c r="P36" s="1030"/>
      <c r="Q36" s="1038" t="s">
        <v>1875</v>
      </c>
      <c r="R36" s="1036"/>
      <c r="S36" s="1036"/>
      <c r="T36" s="1037"/>
      <c r="U36" s="744" t="s">
        <v>1131</v>
      </c>
      <c r="V36" s="1039" t="s">
        <v>1839</v>
      </c>
      <c r="W36" s="1040"/>
      <c r="X36" s="1040"/>
      <c r="Y36" s="1040"/>
      <c r="Z36" s="1040"/>
      <c r="AA36" s="1040"/>
      <c r="AB36" s="1040"/>
      <c r="AC36" s="1040"/>
      <c r="AD36" s="1040"/>
      <c r="AE36" s="724"/>
      <c r="AF36" s="724"/>
      <c r="AG36" s="724"/>
      <c r="AH36" s="724"/>
      <c r="AI36" s="724"/>
      <c r="AJ36" s="724"/>
      <c r="AK36" s="724"/>
      <c r="AL36" s="724"/>
      <c r="AM36" s="725"/>
      <c r="AN36" s="668"/>
      <c r="AO36" s="668"/>
      <c r="AP36" s="668"/>
      <c r="AQ36" s="668"/>
      <c r="AR36" s="668"/>
      <c r="AS36" s="734"/>
      <c r="AT36" s="735"/>
      <c r="AU36" s="736"/>
    </row>
    <row r="37" spans="2:47" ht="15.75" customHeight="1" x14ac:dyDescent="0.15">
      <c r="B37" s="700"/>
      <c r="C37" s="737"/>
      <c r="D37" s="716"/>
      <c r="E37" s="716"/>
      <c r="F37" s="717"/>
      <c r="G37" s="773"/>
      <c r="H37" s="774"/>
      <c r="I37" s="775"/>
      <c r="J37" s="1027"/>
      <c r="K37" s="1028"/>
      <c r="L37" s="1029"/>
      <c r="M37" s="1030"/>
      <c r="N37" s="1035" t="s">
        <v>1876</v>
      </c>
      <c r="O37" s="1036"/>
      <c r="P37" s="1037"/>
      <c r="Q37" s="1038" t="s">
        <v>1877</v>
      </c>
      <c r="R37" s="1036"/>
      <c r="S37" s="1036"/>
      <c r="T37" s="1037"/>
      <c r="U37" s="756" t="s">
        <v>1131</v>
      </c>
      <c r="V37" s="1039" t="s">
        <v>1839</v>
      </c>
      <c r="W37" s="1040"/>
      <c r="X37" s="1040"/>
      <c r="Y37" s="1040"/>
      <c r="Z37" s="1040"/>
      <c r="AA37" s="1040"/>
      <c r="AB37" s="1040"/>
      <c r="AC37" s="1040"/>
      <c r="AD37" s="1040"/>
      <c r="AE37" s="724"/>
      <c r="AF37" s="724"/>
      <c r="AG37" s="724"/>
      <c r="AH37" s="724"/>
      <c r="AI37" s="724"/>
      <c r="AJ37" s="724"/>
      <c r="AK37" s="724"/>
      <c r="AL37" s="724"/>
      <c r="AM37" s="725"/>
      <c r="AN37" s="668"/>
      <c r="AO37" s="668"/>
      <c r="AP37" s="668"/>
      <c r="AQ37" s="668"/>
      <c r="AR37" s="668"/>
      <c r="AS37" s="734"/>
      <c r="AT37" s="735"/>
      <c r="AU37" s="736"/>
    </row>
    <row r="38" spans="2:47" ht="15.75" customHeight="1" x14ac:dyDescent="0.15">
      <c r="B38" s="700"/>
      <c r="C38" s="737"/>
      <c r="D38" s="716"/>
      <c r="E38" s="716"/>
      <c r="F38" s="717"/>
      <c r="G38" s="773"/>
      <c r="H38" s="774"/>
      <c r="I38" s="775"/>
      <c r="J38" s="1031"/>
      <c r="K38" s="1029"/>
      <c r="L38" s="1029"/>
      <c r="M38" s="1030"/>
      <c r="N38" s="1045"/>
      <c r="O38" s="1042"/>
      <c r="P38" s="1043"/>
      <c r="Q38" s="1045"/>
      <c r="R38" s="1042"/>
      <c r="S38" s="1042"/>
      <c r="T38" s="1043"/>
      <c r="U38" s="712" t="s">
        <v>345</v>
      </c>
      <c r="V38" s="1046" t="s">
        <v>1878</v>
      </c>
      <c r="W38" s="1047"/>
      <c r="X38" s="1047"/>
      <c r="Y38" s="1047"/>
      <c r="Z38" s="1047"/>
      <c r="AA38" s="1047"/>
      <c r="AB38" s="1047"/>
      <c r="AC38" s="1047"/>
      <c r="AD38" s="1047"/>
      <c r="AE38" s="1047"/>
      <c r="AF38" s="741"/>
      <c r="AG38" s="741"/>
      <c r="AH38" s="741"/>
      <c r="AI38" s="741"/>
      <c r="AJ38" s="741"/>
      <c r="AK38" s="741"/>
      <c r="AL38" s="1025" t="s">
        <v>1857</v>
      </c>
      <c r="AM38" s="1026"/>
      <c r="AN38" s="668"/>
      <c r="AO38" s="668"/>
      <c r="AP38" s="668"/>
      <c r="AQ38" s="668"/>
      <c r="AR38" s="668"/>
      <c r="AS38" s="734"/>
      <c r="AT38" s="735"/>
      <c r="AU38" s="736"/>
    </row>
    <row r="39" spans="2:47" ht="15.75" customHeight="1" x14ac:dyDescent="0.15">
      <c r="B39" s="700"/>
      <c r="C39" s="737"/>
      <c r="D39" s="716"/>
      <c r="E39" s="716"/>
      <c r="F39" s="717"/>
      <c r="G39" s="773"/>
      <c r="H39" s="774"/>
      <c r="I39" s="775"/>
      <c r="J39" s="1027"/>
      <c r="K39" s="1028"/>
      <c r="L39" s="1029"/>
      <c r="M39" s="1030"/>
      <c r="N39" s="1035" t="s">
        <v>1879</v>
      </c>
      <c r="O39" s="1036"/>
      <c r="P39" s="1037"/>
      <c r="Q39" s="1038" t="s">
        <v>1880</v>
      </c>
      <c r="R39" s="1036"/>
      <c r="S39" s="1036"/>
      <c r="T39" s="1037"/>
      <c r="U39" s="744" t="s">
        <v>1131</v>
      </c>
      <c r="V39" s="1039" t="s">
        <v>1839</v>
      </c>
      <c r="W39" s="1040"/>
      <c r="X39" s="1040"/>
      <c r="Y39" s="1040"/>
      <c r="Z39" s="1040"/>
      <c r="AA39" s="1040"/>
      <c r="AB39" s="1040"/>
      <c r="AC39" s="1040"/>
      <c r="AD39" s="1040"/>
      <c r="AE39" s="724"/>
      <c r="AF39" s="724"/>
      <c r="AG39" s="724"/>
      <c r="AH39" s="724"/>
      <c r="AI39" s="724"/>
      <c r="AJ39" s="724"/>
      <c r="AK39" s="724"/>
      <c r="AL39" s="724"/>
      <c r="AM39" s="725"/>
      <c r="AN39" s="668"/>
      <c r="AO39" s="668"/>
      <c r="AP39" s="668"/>
      <c r="AQ39" s="668"/>
      <c r="AR39" s="668"/>
      <c r="AS39" s="734"/>
      <c r="AT39" s="735"/>
      <c r="AU39" s="736"/>
    </row>
    <row r="40" spans="2:47" ht="15.75" customHeight="1" x14ac:dyDescent="0.15">
      <c r="B40" s="700"/>
      <c r="C40" s="737"/>
      <c r="D40" s="716"/>
      <c r="E40" s="716"/>
      <c r="F40" s="717"/>
      <c r="G40" s="773"/>
      <c r="H40" s="774"/>
      <c r="I40" s="775"/>
      <c r="J40" s="1031"/>
      <c r="K40" s="1029"/>
      <c r="L40" s="1029"/>
      <c r="M40" s="1030"/>
      <c r="N40" s="1031"/>
      <c r="O40" s="1029"/>
      <c r="P40" s="1030"/>
      <c r="Q40" s="1041" t="s">
        <v>1881</v>
      </c>
      <c r="R40" s="1042"/>
      <c r="S40" s="1042"/>
      <c r="T40" s="1043"/>
      <c r="U40" s="745"/>
      <c r="V40" s="778"/>
      <c r="W40" s="778"/>
      <c r="X40" s="778"/>
      <c r="Y40" s="778"/>
      <c r="Z40" s="778"/>
      <c r="AA40" s="778"/>
      <c r="AB40" s="778"/>
      <c r="AC40" s="778"/>
      <c r="AD40" s="778"/>
      <c r="AE40" s="778"/>
      <c r="AF40" s="778"/>
      <c r="AG40" s="778"/>
      <c r="AH40" s="778"/>
      <c r="AI40" s="778"/>
      <c r="AJ40" s="778"/>
      <c r="AK40" s="778"/>
      <c r="AL40" s="778"/>
      <c r="AM40" s="779"/>
      <c r="AN40" s="668"/>
      <c r="AO40" s="668"/>
      <c r="AP40" s="668"/>
      <c r="AQ40" s="668"/>
      <c r="AR40" s="668"/>
      <c r="AS40" s="734"/>
      <c r="AT40" s="735"/>
      <c r="AU40" s="736"/>
    </row>
    <row r="41" spans="2:47" ht="15.75" customHeight="1" x14ac:dyDescent="0.15">
      <c r="B41" s="700"/>
      <c r="C41" s="737"/>
      <c r="D41" s="716"/>
      <c r="E41" s="716"/>
      <c r="F41" s="717"/>
      <c r="G41" s="773"/>
      <c r="H41" s="774"/>
      <c r="I41" s="775"/>
      <c r="J41" s="1031"/>
      <c r="K41" s="1029"/>
      <c r="L41" s="1029"/>
      <c r="M41" s="1030"/>
      <c r="N41" s="1031"/>
      <c r="O41" s="1029"/>
      <c r="P41" s="1030"/>
      <c r="Q41" s="1035" t="s">
        <v>1882</v>
      </c>
      <c r="R41" s="1036"/>
      <c r="S41" s="1036"/>
      <c r="T41" s="1037"/>
      <c r="U41" s="744" t="s">
        <v>1131</v>
      </c>
      <c r="V41" s="1039" t="s">
        <v>1839</v>
      </c>
      <c r="W41" s="1040"/>
      <c r="X41" s="1040"/>
      <c r="Y41" s="1040"/>
      <c r="Z41" s="1040"/>
      <c r="AA41" s="1040"/>
      <c r="AB41" s="1040"/>
      <c r="AC41" s="1040"/>
      <c r="AD41" s="1040"/>
      <c r="AE41" s="724"/>
      <c r="AF41" s="724"/>
      <c r="AG41" s="724"/>
      <c r="AH41" s="724"/>
      <c r="AI41" s="724"/>
      <c r="AJ41" s="724"/>
      <c r="AK41" s="724"/>
      <c r="AL41" s="724"/>
      <c r="AM41" s="725"/>
      <c r="AN41" s="668"/>
      <c r="AO41" s="668"/>
      <c r="AP41" s="668"/>
      <c r="AQ41" s="668"/>
      <c r="AR41" s="668"/>
      <c r="AS41" s="734"/>
      <c r="AT41" s="735"/>
      <c r="AU41" s="736"/>
    </row>
    <row r="42" spans="2:47" ht="15.95" customHeight="1" thickBot="1" x14ac:dyDescent="0.2">
      <c r="B42" s="780"/>
      <c r="C42" s="781"/>
      <c r="D42" s="782"/>
      <c r="E42" s="782"/>
      <c r="F42" s="783"/>
      <c r="G42" s="784"/>
      <c r="H42" s="785"/>
      <c r="I42" s="786"/>
      <c r="J42" s="1032"/>
      <c r="K42" s="1033"/>
      <c r="L42" s="1033"/>
      <c r="M42" s="1034"/>
      <c r="N42" s="1032"/>
      <c r="O42" s="1033"/>
      <c r="P42" s="1034"/>
      <c r="Q42" s="1044" t="s">
        <v>1883</v>
      </c>
      <c r="R42" s="1033"/>
      <c r="S42" s="1033"/>
      <c r="T42" s="1034"/>
      <c r="U42" s="787"/>
      <c r="V42" s="674"/>
      <c r="W42" s="674"/>
      <c r="X42" s="674"/>
      <c r="Y42" s="674"/>
      <c r="Z42" s="674"/>
      <c r="AA42" s="674"/>
      <c r="AB42" s="674"/>
      <c r="AC42" s="674"/>
      <c r="AD42" s="674"/>
      <c r="AE42" s="674"/>
      <c r="AF42" s="674"/>
      <c r="AG42" s="674"/>
      <c r="AH42" s="674"/>
      <c r="AI42" s="674"/>
      <c r="AJ42" s="674"/>
      <c r="AK42" s="674"/>
      <c r="AL42" s="674"/>
      <c r="AM42" s="788"/>
      <c r="AN42" s="789"/>
      <c r="AO42" s="673"/>
      <c r="AP42" s="673"/>
      <c r="AQ42" s="673"/>
      <c r="AR42" s="790"/>
      <c r="AS42" s="791"/>
      <c r="AT42" s="792"/>
      <c r="AU42" s="793"/>
    </row>
    <row r="43" spans="2:47" ht="15.95" customHeight="1" x14ac:dyDescent="0.15">
      <c r="U43" s="151" t="s">
        <v>1943</v>
      </c>
      <c r="V43" s="537"/>
    </row>
    <row r="44" spans="2:47" ht="15.95" customHeight="1" x14ac:dyDescent="0.15">
      <c r="U44" s="151" t="s">
        <v>1944</v>
      </c>
      <c r="V44" s="537"/>
    </row>
    <row r="45" spans="2:47" ht="15.95" customHeight="1" x14ac:dyDescent="0.15"/>
    <row r="46" spans="2:47" ht="15.95" customHeight="1" x14ac:dyDescent="0.15"/>
    <row r="47" spans="2:47" ht="15.95" customHeight="1" x14ac:dyDescent="0.15"/>
    <row r="48" spans="2:47" ht="15.95" customHeight="1" x14ac:dyDescent="0.15"/>
    <row r="49" spans="17:47" ht="15.95" customHeight="1" x14ac:dyDescent="0.15"/>
    <row r="50" spans="17:47" ht="15.95" customHeight="1" x14ac:dyDescent="0.15"/>
    <row r="51" spans="17:47" ht="15.95" customHeight="1" x14ac:dyDescent="0.15">
      <c r="Q51" s="794"/>
      <c r="R51" s="794"/>
      <c r="S51" s="794"/>
      <c r="T51" s="794"/>
      <c r="U51" s="794"/>
      <c r="V51" s="794"/>
      <c r="W51" s="794"/>
      <c r="X51" s="794"/>
      <c r="Y51" s="794"/>
      <c r="Z51" s="794"/>
      <c r="AA51" s="794"/>
      <c r="AB51" s="794"/>
      <c r="AC51" s="794"/>
      <c r="AD51" s="794"/>
      <c r="AE51" s="794"/>
      <c r="AF51" s="794"/>
      <c r="AG51" s="794"/>
      <c r="AH51" s="794"/>
      <c r="AI51" s="794"/>
      <c r="AJ51" s="794"/>
      <c r="AK51" s="794"/>
      <c r="AL51" s="794"/>
      <c r="AM51" s="794"/>
      <c r="AN51" s="794"/>
      <c r="AO51" s="794"/>
      <c r="AP51" s="794"/>
      <c r="AQ51" s="794"/>
      <c r="AR51" s="794"/>
      <c r="AS51" s="794"/>
      <c r="AT51" s="794"/>
      <c r="AU51" s="794"/>
    </row>
    <row r="52" spans="17:47" ht="15.95" customHeight="1" x14ac:dyDescent="0.15">
      <c r="Q52" s="794"/>
      <c r="R52" s="794"/>
      <c r="S52" s="794"/>
      <c r="T52" s="794"/>
      <c r="U52" s="794"/>
      <c r="V52" s="794"/>
      <c r="W52" s="794"/>
      <c r="X52" s="794"/>
      <c r="Y52" s="794"/>
      <c r="Z52" s="794"/>
      <c r="AA52" s="794"/>
      <c r="AB52" s="794"/>
      <c r="AC52" s="794"/>
      <c r="AD52" s="794"/>
      <c r="AE52" s="794"/>
      <c r="AF52" s="794"/>
      <c r="AG52" s="794"/>
      <c r="AH52" s="794"/>
      <c r="AI52" s="794"/>
      <c r="AJ52" s="794"/>
      <c r="AK52" s="794"/>
      <c r="AL52" s="794"/>
      <c r="AM52" s="794"/>
      <c r="AN52" s="794"/>
      <c r="AO52" s="794"/>
      <c r="AP52" s="794"/>
      <c r="AQ52" s="794"/>
      <c r="AR52" s="794"/>
      <c r="AS52" s="794"/>
      <c r="AT52" s="794"/>
      <c r="AU52" s="794"/>
    </row>
    <row r="53" spans="17:47" ht="15.95" customHeight="1" x14ac:dyDescent="0.15">
      <c r="Q53" s="794"/>
      <c r="R53" s="794"/>
      <c r="S53" s="794"/>
      <c r="T53" s="794"/>
      <c r="U53" s="794"/>
      <c r="V53" s="794"/>
      <c r="W53" s="794"/>
      <c r="X53" s="794"/>
      <c r="Y53" s="794"/>
      <c r="Z53" s="794"/>
      <c r="AA53" s="794"/>
      <c r="AB53" s="794"/>
      <c r="AC53" s="794"/>
      <c r="AD53" s="794"/>
      <c r="AE53" s="794"/>
      <c r="AF53" s="794"/>
      <c r="AG53" s="794"/>
      <c r="AH53" s="794"/>
      <c r="AI53" s="794"/>
      <c r="AJ53" s="794"/>
      <c r="AK53" s="794"/>
      <c r="AL53" s="794"/>
      <c r="AM53" s="794"/>
      <c r="AN53" s="794"/>
      <c r="AO53" s="794"/>
      <c r="AP53" s="794"/>
      <c r="AQ53" s="794"/>
      <c r="AR53" s="794"/>
      <c r="AS53" s="794"/>
      <c r="AT53" s="794"/>
      <c r="AU53" s="794"/>
    </row>
    <row r="54" spans="17:47" ht="15.95" customHeight="1" x14ac:dyDescent="0.15">
      <c r="Q54" s="794"/>
      <c r="R54" s="794"/>
      <c r="S54" s="794"/>
      <c r="T54" s="794"/>
      <c r="U54" s="794"/>
      <c r="V54" s="794"/>
      <c r="W54" s="794"/>
      <c r="X54" s="794"/>
      <c r="Y54" s="794"/>
      <c r="Z54" s="794"/>
      <c r="AA54" s="794"/>
      <c r="AB54" s="794"/>
      <c r="AC54" s="794"/>
      <c r="AD54" s="794"/>
      <c r="AE54" s="794"/>
      <c r="AF54" s="794"/>
      <c r="AG54" s="794"/>
      <c r="AH54" s="794"/>
      <c r="AI54" s="794"/>
      <c r="AJ54" s="794"/>
      <c r="AK54" s="794"/>
      <c r="AL54" s="794"/>
      <c r="AM54" s="794"/>
      <c r="AN54" s="794"/>
      <c r="AO54" s="794"/>
      <c r="AP54" s="794"/>
      <c r="AQ54" s="794"/>
      <c r="AR54" s="794"/>
      <c r="AS54" s="794"/>
      <c r="AT54" s="794"/>
      <c r="AU54" s="794"/>
    </row>
    <row r="55" spans="17:47" ht="15.95" customHeight="1" x14ac:dyDescent="0.15">
      <c r="Q55" s="794"/>
      <c r="R55" s="794"/>
      <c r="S55" s="794"/>
      <c r="T55" s="794"/>
      <c r="U55" s="794"/>
      <c r="V55" s="794"/>
      <c r="W55" s="794"/>
      <c r="X55" s="794"/>
      <c r="Y55" s="794"/>
      <c r="Z55" s="794"/>
      <c r="AA55" s="794"/>
      <c r="AB55" s="794"/>
      <c r="AC55" s="794"/>
      <c r="AD55" s="794"/>
      <c r="AE55" s="794"/>
      <c r="AF55" s="794"/>
      <c r="AG55" s="794"/>
      <c r="AH55" s="794"/>
      <c r="AI55" s="794"/>
      <c r="AJ55" s="794"/>
      <c r="AK55" s="794"/>
      <c r="AL55" s="794"/>
      <c r="AM55" s="794"/>
      <c r="AN55" s="794"/>
      <c r="AO55" s="794"/>
      <c r="AP55" s="794"/>
      <c r="AQ55" s="794"/>
      <c r="AR55" s="794"/>
      <c r="AS55" s="794"/>
      <c r="AT55" s="794"/>
      <c r="AU55" s="794"/>
    </row>
    <row r="56" spans="17:47" ht="15.95" customHeight="1" x14ac:dyDescent="0.15">
      <c r="Q56" s="794"/>
      <c r="R56" s="794"/>
      <c r="S56" s="794"/>
      <c r="T56" s="794"/>
      <c r="U56" s="794"/>
      <c r="V56" s="794"/>
      <c r="W56" s="794"/>
      <c r="X56" s="794"/>
      <c r="Y56" s="794"/>
      <c r="Z56" s="794"/>
      <c r="AA56" s="794"/>
      <c r="AB56" s="794"/>
      <c r="AC56" s="794"/>
      <c r="AD56" s="794"/>
      <c r="AE56" s="794"/>
      <c r="AF56" s="794"/>
      <c r="AG56" s="794"/>
      <c r="AH56" s="794"/>
      <c r="AI56" s="794"/>
      <c r="AJ56" s="794"/>
      <c r="AK56" s="794"/>
      <c r="AL56" s="794"/>
      <c r="AM56" s="794"/>
      <c r="AN56" s="794"/>
      <c r="AO56" s="794"/>
      <c r="AP56" s="794"/>
      <c r="AQ56" s="794"/>
      <c r="AR56" s="794"/>
      <c r="AS56" s="794"/>
      <c r="AT56" s="794"/>
      <c r="AU56" s="794"/>
    </row>
    <row r="57" spans="17:47" ht="15.95" customHeight="1" x14ac:dyDescent="0.15">
      <c r="Q57" s="794"/>
      <c r="R57" s="794"/>
      <c r="S57" s="794"/>
      <c r="T57" s="794"/>
      <c r="U57" s="794"/>
      <c r="V57" s="794"/>
      <c r="W57" s="794"/>
      <c r="X57" s="794"/>
      <c r="Y57" s="794"/>
      <c r="Z57" s="794"/>
      <c r="AA57" s="794"/>
      <c r="AB57" s="794"/>
      <c r="AC57" s="794"/>
      <c r="AD57" s="794"/>
      <c r="AE57" s="794"/>
      <c r="AF57" s="794"/>
      <c r="AG57" s="794"/>
      <c r="AH57" s="794"/>
      <c r="AI57" s="794"/>
      <c r="AJ57" s="794"/>
      <c r="AK57" s="794"/>
      <c r="AL57" s="794"/>
      <c r="AM57" s="794"/>
      <c r="AN57" s="794"/>
      <c r="AO57" s="794"/>
      <c r="AP57" s="794"/>
      <c r="AQ57" s="794"/>
      <c r="AR57" s="794"/>
      <c r="AS57" s="794"/>
      <c r="AT57" s="794"/>
      <c r="AU57" s="794"/>
    </row>
    <row r="58" spans="17:47" ht="15.95" customHeight="1" x14ac:dyDescent="0.15"/>
    <row r="59" spans="17:47" ht="15.95" customHeight="1" x14ac:dyDescent="0.15"/>
    <row r="60" spans="17:47" ht="15.95" customHeight="1" x14ac:dyDescent="0.15"/>
    <row r="61" spans="17:47" ht="15.95" customHeight="1" x14ac:dyDescent="0.15"/>
    <row r="62" spans="17:47" ht="15.95" customHeight="1" x14ac:dyDescent="0.15"/>
    <row r="63" spans="17:47" ht="15.95" customHeight="1" x14ac:dyDescent="0.15"/>
    <row r="64" spans="17:47"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sheetData>
  <mergeCells count="136">
    <mergeCell ref="K2:AA2"/>
    <mergeCell ref="G5:I5"/>
    <mergeCell ref="U5:AM5"/>
    <mergeCell ref="AN5:AR5"/>
    <mergeCell ref="C6:F6"/>
    <mergeCell ref="G6:I6"/>
    <mergeCell ref="J6:M6"/>
    <mergeCell ref="N6:T6"/>
    <mergeCell ref="V6:AE6"/>
    <mergeCell ref="AS8:AU8"/>
    <mergeCell ref="E9:F9"/>
    <mergeCell ref="L9:M9"/>
    <mergeCell ref="N9:P9"/>
    <mergeCell ref="Q9:T9"/>
    <mergeCell ref="AB9:AE9"/>
    <mergeCell ref="AI9:AL9"/>
    <mergeCell ref="AO9:AR9"/>
    <mergeCell ref="AS6:AU6"/>
    <mergeCell ref="G7:I7"/>
    <mergeCell ref="J7:M7"/>
    <mergeCell ref="V7:AG7"/>
    <mergeCell ref="AS7:AU7"/>
    <mergeCell ref="E8:F8"/>
    <mergeCell ref="J8:M8"/>
    <mergeCell ref="N8:P8"/>
    <mergeCell ref="V8:Y8"/>
    <mergeCell ref="AO8:AR8"/>
    <mergeCell ref="J10:M10"/>
    <mergeCell ref="N10:P10"/>
    <mergeCell ref="Q10:T10"/>
    <mergeCell ref="W10:AM10"/>
    <mergeCell ref="AO10:AR10"/>
    <mergeCell ref="J14:M14"/>
    <mergeCell ref="N14:P14"/>
    <mergeCell ref="V14:AC14"/>
    <mergeCell ref="AO14:AR14"/>
    <mergeCell ref="AB11:AE11"/>
    <mergeCell ref="AB13:AE13"/>
    <mergeCell ref="N11:P11"/>
    <mergeCell ref="N13:P13"/>
    <mergeCell ref="Q11:T11"/>
    <mergeCell ref="J16:M16"/>
    <mergeCell ref="N16:P16"/>
    <mergeCell ref="Q16:T16"/>
    <mergeCell ref="U16:Z16"/>
    <mergeCell ref="AB16:AM16"/>
    <mergeCell ref="AW16:AY16"/>
    <mergeCell ref="AW14:AY14"/>
    <mergeCell ref="J15:M15"/>
    <mergeCell ref="N15:P15"/>
    <mergeCell ref="Q15:T15"/>
    <mergeCell ref="U15:Z15"/>
    <mergeCell ref="AB15:AM15"/>
    <mergeCell ref="AO15:AR15"/>
    <mergeCell ref="AW15:AY15"/>
    <mergeCell ref="U17:Z17"/>
    <mergeCell ref="AB17:AM17"/>
    <mergeCell ref="AW17:AY17"/>
    <mergeCell ref="J18:M22"/>
    <mergeCell ref="N18:P22"/>
    <mergeCell ref="Q18:T19"/>
    <mergeCell ref="V18:Y18"/>
    <mergeCell ref="AO18:AR18"/>
    <mergeCell ref="AW18:AY18"/>
    <mergeCell ref="V19:AC19"/>
    <mergeCell ref="AO19:AR19"/>
    <mergeCell ref="AW19:AY19"/>
    <mergeCell ref="Q20:T22"/>
    <mergeCell ref="V20:AD20"/>
    <mergeCell ref="AO20:AR20"/>
    <mergeCell ref="AW20:AY20"/>
    <mergeCell ref="AO21:AR21"/>
    <mergeCell ref="AW21:AY21"/>
    <mergeCell ref="AW22:AY22"/>
    <mergeCell ref="AW27:AY27"/>
    <mergeCell ref="V28:AG28"/>
    <mergeCell ref="AL28:AM28"/>
    <mergeCell ref="AO28:AR28"/>
    <mergeCell ref="Q29:T29"/>
    <mergeCell ref="G25:I25"/>
    <mergeCell ref="Q25:T26"/>
    <mergeCell ref="V25:AD25"/>
    <mergeCell ref="AO25:AR25"/>
    <mergeCell ref="AW25:AY25"/>
    <mergeCell ref="W26:AJ26"/>
    <mergeCell ref="AL26:AM26"/>
    <mergeCell ref="AO26:AR26"/>
    <mergeCell ref="AW26:AY26"/>
    <mergeCell ref="J23:M26"/>
    <mergeCell ref="N23:P26"/>
    <mergeCell ref="Q23:T24"/>
    <mergeCell ref="V23:AD23"/>
    <mergeCell ref="AO23:AR23"/>
    <mergeCell ref="AW23:AY23"/>
    <mergeCell ref="W24:AJ24"/>
    <mergeCell ref="AL24:AM24"/>
    <mergeCell ref="AO24:AR24"/>
    <mergeCell ref="V29:AD29"/>
    <mergeCell ref="AO29:AR29"/>
    <mergeCell ref="Q30:T30"/>
    <mergeCell ref="V30:AK30"/>
    <mergeCell ref="AL30:AM30"/>
    <mergeCell ref="J31:M36"/>
    <mergeCell ref="N31:P36"/>
    <mergeCell ref="Q31:T32"/>
    <mergeCell ref="V31:AD31"/>
    <mergeCell ref="W32:AJ32"/>
    <mergeCell ref="J27:M30"/>
    <mergeCell ref="N27:P30"/>
    <mergeCell ref="Q27:T28"/>
    <mergeCell ref="V27:AD27"/>
    <mergeCell ref="AO27:AR27"/>
    <mergeCell ref="B1:S1"/>
    <mergeCell ref="AL38:AM38"/>
    <mergeCell ref="J39:M42"/>
    <mergeCell ref="N39:P42"/>
    <mergeCell ref="Q39:T39"/>
    <mergeCell ref="V39:AD39"/>
    <mergeCell ref="Q40:T40"/>
    <mergeCell ref="Q41:T41"/>
    <mergeCell ref="V41:AD41"/>
    <mergeCell ref="Q42:T42"/>
    <mergeCell ref="Q36:T36"/>
    <mergeCell ref="V36:AD36"/>
    <mergeCell ref="J37:M38"/>
    <mergeCell ref="N37:P38"/>
    <mergeCell ref="Q37:T38"/>
    <mergeCell ref="V37:AD37"/>
    <mergeCell ref="V38:AE38"/>
    <mergeCell ref="AL32:AM32"/>
    <mergeCell ref="Q33:T33"/>
    <mergeCell ref="V33:AD33"/>
    <mergeCell ref="Q34:T34"/>
    <mergeCell ref="V34:AD34"/>
    <mergeCell ref="Q35:T35"/>
    <mergeCell ref="V35:AD35"/>
  </mergeCells>
  <phoneticPr fontId="2"/>
  <dataValidations count="3">
    <dataValidation type="list" allowBlank="1" showInputMessage="1" showErrorMessage="1" sqref="K9" xr:uid="{B349EBE8-23CB-4FF7-A914-53A57D257452}">
      <formula1>"4,5,6"</formula1>
    </dataValidation>
    <dataValidation type="list" allowBlank="1" showInputMessage="1" showErrorMessage="1" sqref="U14 AN6 AA15:AA17 U18:U20 AN18:AN21 U23:U39 AN23:AN29 U41 U6:U9 AN8:AN15 V10 V12" xr:uid="{9A5F4B74-9B67-47D3-867A-F2A38459FF98}">
      <formula1>"□,■"</formula1>
    </dataValidation>
    <dataValidation type="list" allowBlank="1" showInputMessage="1" showErrorMessage="1" sqref="G6:I6" xr:uid="{A57B54C1-17B7-4D64-A4B4-009848D4B42C}">
      <formula1>"8,7,6,5,4,1"</formula1>
    </dataValidation>
  </dataValidations>
  <pageMargins left="0.59055118110236227" right="0.19685039370078741" top="0.39370078740157483" bottom="0" header="0.19685039370078741" footer="0.19685039370078741"/>
  <pageSetup paperSize="9" scale="84" orientation="portrait" r:id="rId1"/>
  <headerFooter>
    <oddFooter xml:space="preserve">&amp;R
&amp;10関西住宅品質保証株式会社&amp;11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11</vt:i4>
      </vt:variant>
    </vt:vector>
  </HeadingPairs>
  <TitlesOfParts>
    <vt:vector size="35" baseType="lpstr">
      <vt:lpstr>使用方法</vt:lpstr>
      <vt:lpstr>自１</vt:lpstr>
      <vt:lpstr>自２</vt:lpstr>
      <vt:lpstr>設１</vt:lpstr>
      <vt:lpstr>設２</vt:lpstr>
      <vt:lpstr>設３</vt:lpstr>
      <vt:lpstr>設４</vt:lpstr>
      <vt:lpstr>設５</vt:lpstr>
      <vt:lpstr>設６</vt:lpstr>
      <vt:lpstr>設7</vt:lpstr>
      <vt:lpstr>設８</vt:lpstr>
      <vt:lpstr>設９</vt:lpstr>
      <vt:lpstr>設10</vt:lpstr>
      <vt:lpstr>施１</vt:lpstr>
      <vt:lpstr>施２</vt:lpstr>
      <vt:lpstr>施３</vt:lpstr>
      <vt:lpstr>施４</vt:lpstr>
      <vt:lpstr>施５</vt:lpstr>
      <vt:lpstr>施６</vt:lpstr>
      <vt:lpstr>施７</vt:lpstr>
      <vt:lpstr>施8</vt:lpstr>
      <vt:lpstr>施９</vt:lpstr>
      <vt:lpstr>施10</vt:lpstr>
      <vt:lpstr>施11</vt:lpstr>
      <vt:lpstr>施３!Print_Area</vt:lpstr>
      <vt:lpstr>施５!Print_Area</vt:lpstr>
      <vt:lpstr>自１!Print_Area</vt:lpstr>
      <vt:lpstr>設１!Print_Area</vt:lpstr>
      <vt:lpstr>設２!Print_Area</vt:lpstr>
      <vt:lpstr>設３!Print_Area</vt:lpstr>
      <vt:lpstr>設４!Print_Area</vt:lpstr>
      <vt:lpstr>設６!Print_Area</vt:lpstr>
      <vt:lpstr>設7!Print_Area</vt:lpstr>
      <vt:lpstr>設８!Print_Area</vt:lpstr>
      <vt:lpstr>設９!Print_Area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iwatsu</dc:creator>
  <cp:lastModifiedBy>山際 将司</cp:lastModifiedBy>
  <cp:lastPrinted>2025-12-01T05:33:52Z</cp:lastPrinted>
  <dcterms:created xsi:type="dcterms:W3CDTF">2002-05-29T00:43:35Z</dcterms:created>
  <dcterms:modified xsi:type="dcterms:W3CDTF">2025-12-01T05:42:49Z</dcterms:modified>
</cp:coreProperties>
</file>